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<sst xmlns="http://schemas.openxmlformats.org/spreadsheetml/2006/main" count="426" uniqueCount="274">
  <si>
    <t>表一</t>
  </si>
  <si>
    <t>巫溪县财政局2025年财政拨款收支总表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</si>
  <si>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</si>
  <si>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</si>
  <si>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</si>
  <si>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</si>
  <si>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</si>
  <si>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</si>
  <si>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</si>
  <si>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</si>
  <si>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</si>
  <si>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</si>
  <si>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</si>
  <si>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</si>
  <si>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</si>
  <si>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</si>
  <si>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</si>
  <si>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</si>
  <si>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</si>
  <si>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</si>
  <si>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农林水支出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</si>
  <si>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</si>
  <si>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</si>
  <si>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</si>
  <si>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</si>
  <si>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</si>
  <si>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</si>
  <si>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</si>
  <si>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</si>
  <si>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巫溪县财政局2025年一般公共预算财政拨款支出预算表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</si>
  <si>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</si>
  <si>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</si>
  <si>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</si>
  <si>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</si>
  <si>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</si>
  <si>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</si>
  <si>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</si>
  <si>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</si>
  <si>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20106</t>
    </r>
  </si>
  <si>
    <r>
      <rPr>
        <sz val="10"/>
        <rFont val="方正仿宋_GBK"/>
        <charset val="134"/>
      </rPr>
      <t> 财政事务</t>
    </r>
  </si>
  <si>
    <r>
      <rPr>
        <sz val="10"/>
        <rFont val="方正仿宋_GBK"/>
        <charset val="134"/>
      </rPr>
      <t>  2010601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</si>
  <si>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</si>
  <si>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2010604</t>
    </r>
  </si>
  <si>
    <r>
      <rPr>
        <sz val="10"/>
        <rFont val="方正仿宋_GBK"/>
        <charset val="134"/>
      </rPr>
      <t>  预算改革业务</t>
    </r>
  </si>
  <si>
    <r>
      <rPr>
        <sz val="10"/>
        <rFont val="方正仿宋_GBK"/>
        <charset val="134"/>
      </rPr>
      <t>  2010605</t>
    </r>
  </si>
  <si>
    <r>
      <rPr>
        <sz val="10"/>
        <rFont val="方正仿宋_GBK"/>
        <charset val="134"/>
      </rPr>
      <t>  财政国库业务</t>
    </r>
  </si>
  <si>
    <r>
      <rPr>
        <sz val="10"/>
        <rFont val="方正仿宋_GBK"/>
        <charset val="134"/>
      </rPr>
      <t>  2010606</t>
    </r>
  </si>
  <si>
    <r>
      <rPr>
        <sz val="10"/>
        <rFont val="方正仿宋_GBK"/>
        <charset val="134"/>
      </rPr>
      <t>  财政监察</t>
    </r>
  </si>
  <si>
    <r>
      <rPr>
        <sz val="10"/>
        <rFont val="方正仿宋_GBK"/>
        <charset val="134"/>
      </rPr>
      <t>  2010607</t>
    </r>
  </si>
  <si>
    <r>
      <rPr>
        <sz val="10"/>
        <rFont val="方正仿宋_GBK"/>
        <charset val="134"/>
      </rPr>
      <t>  信息化建设</t>
    </r>
  </si>
  <si>
    <r>
      <rPr>
        <sz val="10"/>
        <rFont val="方正仿宋_GBK"/>
        <charset val="134"/>
      </rPr>
      <t>  2010608</t>
    </r>
  </si>
  <si>
    <r>
      <rPr>
        <sz val="10"/>
        <rFont val="方正仿宋_GBK"/>
        <charset val="134"/>
      </rPr>
      <t>  财政委托业务支出</t>
    </r>
  </si>
  <si>
    <r>
      <rPr>
        <sz val="10"/>
        <rFont val="方正仿宋_GBK"/>
        <charset val="134"/>
      </rPr>
      <t>  2010699</t>
    </r>
  </si>
  <si>
    <r>
      <rPr>
        <sz val="10"/>
        <rFont val="方正仿宋_GBK"/>
        <charset val="134"/>
      </rPr>
      <t>  其他财政事务支出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</si>
  <si>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</si>
  <si>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</si>
  <si>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</si>
  <si>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</si>
  <si>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</si>
  <si>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</si>
  <si>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</si>
  <si>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</si>
  <si>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</si>
  <si>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</si>
  <si>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</si>
  <si>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</si>
  <si>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</si>
  <si>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</si>
  <si>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巩固脱贫攻坚成果衔接乡村振兴</t>
  </si>
  <si>
    <t>生产发展</t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</si>
  <si>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</si>
  <si>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</si>
  <si>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</si>
  <si>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</si>
  <si>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</si>
  <si>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</si>
  <si>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</si>
  <si>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巫溪县财政局2025年一般公共预算财政拨款基本支出预算表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</si>
  <si>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</si>
  <si>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</si>
  <si>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</si>
  <si>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</si>
  <si>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</si>
  <si>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</si>
  <si>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</si>
  <si>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</si>
  <si>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</si>
  <si>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</si>
  <si>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</si>
  <si>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</si>
  <si>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</si>
  <si>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</si>
  <si>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</si>
  <si>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</si>
  <si>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</si>
  <si>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</si>
  <si>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</si>
  <si>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</si>
  <si>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</si>
  <si>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</si>
  <si>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</si>
  <si>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</si>
  <si>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</si>
  <si>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</si>
  <si>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</si>
  <si>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</si>
  <si>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</si>
  <si>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</si>
  <si>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</si>
  <si>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</si>
  <si>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</si>
  <si>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</si>
  <si>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</si>
  <si>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</si>
  <si>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</si>
  <si>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</si>
  <si>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</si>
  <si>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</si>
  <si>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</si>
  <si>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</si>
  <si>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</si>
  <si>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</si>
  <si>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</si>
  <si>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</si>
  <si>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</si>
  <si>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</si>
  <si>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</si>
  <si>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</si>
  <si>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巫溪县财政局2025年一般公共预算“三公”经费支出表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</si>
  <si>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</si>
  <si>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</si>
  <si>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</si>
  <si>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</si>
  <si>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</si>
  <si>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</si>
  <si>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</si>
  <si>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</si>
  <si>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巫溪县财政局2025年政府性基金预算支出表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</si>
  <si>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</si>
  <si>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</si>
  <si>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</si>
  <si>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</si>
  <si>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</si>
  <si>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巫溪县财政局2025年部门收支总表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</si>
  <si>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</si>
  <si>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</si>
  <si>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</si>
  <si>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</si>
  <si>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</si>
  <si>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</si>
  <si>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</si>
  <si>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</si>
  <si>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巫溪县财政局2025年部门收入总表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</si>
  <si>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</si>
  <si>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</si>
  <si>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</si>
  <si>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</si>
  <si>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</si>
  <si>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</si>
  <si>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</si>
  <si>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</si>
  <si>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</si>
  <si>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</si>
  <si>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20106</t>
    </r>
  </si>
  <si>
    <r>
      <rPr>
        <sz val="9"/>
        <rFont val="方正仿宋_GBK"/>
        <charset val="134"/>
      </rPr>
      <t> 财政事务</t>
    </r>
  </si>
  <si>
    <r>
      <rPr>
        <sz val="9"/>
        <rFont val="方正仿宋_GBK"/>
        <charset val="134"/>
      </rPr>
      <t>  2010601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</si>
  <si>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</si>
  <si>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2010604</t>
    </r>
  </si>
  <si>
    <r>
      <rPr>
        <sz val="9"/>
        <rFont val="方正仿宋_GBK"/>
        <charset val="134"/>
      </rPr>
      <t>  预算改革业务</t>
    </r>
  </si>
  <si>
    <r>
      <rPr>
        <sz val="9"/>
        <rFont val="方正仿宋_GBK"/>
        <charset val="134"/>
      </rPr>
      <t>  2010606</t>
    </r>
  </si>
  <si>
    <r>
      <rPr>
        <sz val="9"/>
        <rFont val="方正仿宋_GBK"/>
        <charset val="134"/>
      </rPr>
      <t>  财政监察</t>
    </r>
  </si>
  <si>
    <r>
      <rPr>
        <sz val="9"/>
        <rFont val="方正仿宋_GBK"/>
        <charset val="134"/>
      </rPr>
      <t>  2010607</t>
    </r>
  </si>
  <si>
    <r>
      <rPr>
        <sz val="9"/>
        <rFont val="方正仿宋_GBK"/>
        <charset val="134"/>
      </rPr>
      <t>  信息化建设</t>
    </r>
  </si>
  <si>
    <r>
      <rPr>
        <sz val="9"/>
        <rFont val="方正仿宋_GBK"/>
        <charset val="134"/>
      </rPr>
      <t>  2010608</t>
    </r>
  </si>
  <si>
    <r>
      <rPr>
        <sz val="9"/>
        <rFont val="方正仿宋_GBK"/>
        <charset val="134"/>
      </rPr>
      <t>  财政委托业务支出</t>
    </r>
  </si>
  <si>
    <r>
      <rPr>
        <sz val="9"/>
        <rFont val="方正仿宋_GBK"/>
        <charset val="134"/>
      </rPr>
      <t>  2010699</t>
    </r>
  </si>
  <si>
    <r>
      <rPr>
        <sz val="9"/>
        <rFont val="方正仿宋_GBK"/>
        <charset val="134"/>
      </rPr>
      <t>  其他财政事务支出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</si>
  <si>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</si>
  <si>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</si>
  <si>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</si>
  <si>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</si>
  <si>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</si>
  <si>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</si>
  <si>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</si>
  <si>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</si>
  <si>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</si>
  <si>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</si>
  <si>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</si>
  <si>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</si>
  <si>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</si>
  <si>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</si>
  <si>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</si>
  <si>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</si>
  <si>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</si>
  <si>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巫溪县财政局2025年部门支出总表</t>
  </si>
  <si>
    <t>基本支出</t>
  </si>
  <si>
    <t>项目支出</t>
  </si>
  <si>
    <t>表九</t>
  </si>
  <si>
    <t>巫溪县财政局2025年政府采购预算明细表</t>
  </si>
  <si>
    <t>项目编号</t>
  </si>
  <si>
    <t>A</t>
  </si>
  <si>
    <t>货物</t>
  </si>
  <si>
    <t>表十</t>
  </si>
  <si>
    <t>巫溪县财政局2025年部门（单位）整体绩效目标表</t>
  </si>
  <si>
    <t>部门(单位)名称</t>
  </si>
  <si>
    <t>巫溪县财政局</t>
  </si>
  <si>
    <t>部门支出预算数</t>
  </si>
  <si>
    <t>当年整体绩效目标</t>
  </si>
  <si>
    <t>（一）贯彻执行财税、国有资产管理、金融管理、财务等有关法律、法规、规章、方针政策和管理制度。（二）拟订和执行财政分配政策和财政管理制度，拟订全县财政发展中长期规划并组织实施，指导全县财政工作。（三）分析预测宏观经济形势，参与拟订全县宏观经济政策提出运用财税政策实施经济调节的建议。拟订县与乡镇（街道）、政府与企业的分配政策，完善鼓励公益事业发展的财税政策。（四）负责全县财政收支的管理工作。负责依法编制县级年度预算和决算草案，组织执行县级年度财政预算。受县政府委托，向县人民代表大会及其常委会报告全县预算及其执行情况，以及调整预算、决算及其他重大财政事项。组织制定公务活动经费开支范围、开支标准和综合定额，负责审核批复部门（单位）的年度预决算。负责预决算公开工作。负责财政性资金的综合平衡。（五）负责政府非税收入管理，负责政府性基金管理，按规定管理行政事业性收费。管理财政票据。执行彩票管理政策，按规定管理彩票资金。（六）贯彻执行国库管理制度、国库集中收付制度，并制定具体管理办法，开展国库现金管理工作。（七）负责国有资产管理，监管企业国有资本和行政事业单位国有资产，履行出资人职责。牵头组织编制国有资产综合报告和专项报告，受县政府委托向县人大常委会报告国有资产管理情况。执行行政事业单位国有资产管理规章制度。负责公共资源的统计分析。（八）负责审核和汇编县级国有资本经营预决算草案，执行国有资本经营预算制度和办法，并按规定制定具体管理制度，收取县级国有资本收益。贯彻执行企业财务制度。（九）负责金融监管和商业保理、租赁、典当管理工作。拟订促进地方金融业改革发展的财税扶持政策和评价考核办法，会同金融监管机构规范和维护地方金融秩序，防范和化解金融风险。参与拟订地方金融和融资政策。（十）负责监督管理县级财政的经济发展支出、县级政府性投资项目的财政拨款，负责财政预算评审工作。参与拟订县级建设投资的有关政策，执行基本建设财务制度，负责有关政策性补贴和专项储备资金财务管理工作。（十一）会同有关部门管理县级财政社会保障和就业及医疗卫生支出，组织执行社会保障资金（基金）的财务管理制度。（十二）制定全县财政预算绩效管理评价管理办法。负责县级财政预算绩效目标管理。指导和监督预算单位开展预算绩效管理工作。研究提出评价结果反馈应用的政策建议。（十三）贯彻执行政府采购制度，制定具体管理办法，监督管理政府采购活动。指导预算单位编制政府采购预算。拟订并组织实施政府采购目录制度。核准政府采购代理机构资格认定，并负责代理机构监管工作。（十四）拟订和执行政府债务管理的制度和政策，负责统一管理政府债务，防范财政风险。归口管理全县政府外债，负责全县利用国际金融组织和外国政府贷款、赠款的全过程监督管理。（十五）负责管理全县会计工作，贯彻执行会计法律法规，监督和规范会计行为，拟订并组织实施具体会计管理制度。负责组织会计系列专业技术职务任职资格的考试工作，开展财税法律、法规、政策执行情况的监督检查。监督和管理乡镇（街道）、部门（单位）的财政财务活动，反映财政收支管理中的重大问题，查处违反财经法纪行为。（十六）负责财政宣传、信息和调研工作。制定财政教育规划，组织财政干部培训。牵头组织实施行政事业单位内部控制制度。负责财政系统对外交流与合作相关工作。（十七）完成县委、县政府交办的其他任务。</t>
  </si>
  <si>
    <t>绩效指标</t>
  </si>
  <si>
    <t>指标</t>
  </si>
  <si>
    <t>指标权重</t>
  </si>
  <si>
    <t>计量单位</t>
  </si>
  <si>
    <t>指标性质</t>
  </si>
  <si>
    <t>指标值</t>
  </si>
  <si>
    <t>科目调整次数</t>
  </si>
  <si>
    <t>次</t>
  </si>
  <si>
    <t>≤</t>
  </si>
  <si>
    <t>预算编制质量=∣（执行数-预算数）/预算数</t>
  </si>
  <si>
    <t>%</t>
  </si>
  <si>
    <t>发放及时率</t>
  </si>
  <si>
    <t>=</t>
  </si>
  <si>
    <t>“三公经费控制率”=（实际支出数/预算安排数）×100%</t>
  </si>
  <si>
    <t>结余率=结余数/预算数</t>
  </si>
  <si>
    <t>运转保障率</t>
  </si>
  <si>
    <t>表十一</t>
  </si>
  <si>
    <t>巫溪县财政局2025年重点专项资金绩效目标表</t>
  </si>
  <si>
    <t>编制单位：</t>
  </si>
  <si>
    <t/>
  </si>
  <si>
    <t>专项资金名称</t>
  </si>
  <si>
    <t>业务主管部门</t>
  </si>
  <si>
    <t>2025年预算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</si>
  <si>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</si>
  <si>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</si>
  <si>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</si>
  <si>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</si>
  <si>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</si>
  <si>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巫溪县财政局2025年部门（单位）一般性项目绩效目标表</t>
  </si>
  <si>
    <t>单位信息：</t>
  </si>
  <si>
    <t>011001-巫溪县财政局（本级）</t>
  </si>
  <si>
    <t>项目名称：</t>
  </si>
  <si>
    <t>2025年全县预算绩效评价</t>
  </si>
  <si>
    <t>职能职责与活动：</t>
  </si>
  <si>
    <t>01-预算绩效评价</t>
  </si>
  <si>
    <t>主管部门：</t>
  </si>
  <si>
    <t>011-巫溪县财政局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</si>
  <si>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</si>
  <si>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</si>
  <si>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</si>
  <si>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</si>
  <si>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</si>
  <si>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</si>
  <si>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</si>
  <si>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按照中央、市财政管理改革步伐，推进预算管理一体化、预算绩效、支出责任划分、财政资金统筹、社保基金等各项改革，全力推进全县政府债务和隐性债务监管，提升财政管理改革效益。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</si>
  <si>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</si>
  <si>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</si>
  <si>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</si>
  <si>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</si>
  <si>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</si>
  <si>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</si>
  <si>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</si>
  <si>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</si>
  <si>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</si>
  <si>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</si>
  <si>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</si>
  <si>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时效指标</t>
  </si>
  <si>
    <t>绩效评价报告提交及时率</t>
  </si>
  <si>
    <t>≥</t>
  </si>
  <si>
    <t>正向</t>
  </si>
  <si>
    <t>效益指标</t>
  </si>
  <si>
    <t>可持续影响</t>
  </si>
  <si>
    <t>绩效评价结果运用</t>
  </si>
  <si>
    <t>满意度指标</t>
  </si>
  <si>
    <t>预算绩效单位满意度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</si>
</sst>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3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9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9"/>
      <name val="simhei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0"/>
      <name val="Times New Roman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" borderId="23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" borderId="26" applyNumberFormat="0" applyAlignment="0" applyProtection="0">
      <alignment vertical="center"/>
    </xf>
    <xf numFmtId="0" fontId="52" fillId="4" borderId="27" applyNumberFormat="0" applyAlignment="0" applyProtection="0">
      <alignment vertical="center"/>
    </xf>
    <xf numFmtId="0" fontId="53" fillId="4" borderId="26" applyNumberFormat="0" applyAlignment="0" applyProtection="0">
      <alignment vertical="center"/>
    </xf>
    <xf numFmtId="0" fontId="54" fillId="5" borderId="28" applyNumberFormat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</cellStyleXfs>
  <cellXfs count="116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0" xfId="49">
      <alignment vertical="center"/>
    </xf>
    <xf numFmtId="0" fontId="10" fillId="0" borderId="0" xfId="50" applyAlignment="1">
      <alignment vertical="center"/>
    </xf>
    <xf numFmtId="0" fontId="11" fillId="0" borderId="0" xfId="50" applyFont="1" applyFill="1" applyBorder="1" applyAlignment="1">
      <alignment horizontal="center" vertical="center" wrapText="1"/>
    </xf>
    <xf numFmtId="0" fontId="12" fillId="0" borderId="5" xfId="50" applyFont="1" applyFill="1" applyBorder="1" applyAlignment="1">
      <alignment horizontal="center" vertical="center" wrapText="1"/>
    </xf>
    <xf numFmtId="0" fontId="12" fillId="0" borderId="5" xfId="50" applyFont="1" applyFill="1" applyBorder="1" applyAlignment="1">
      <alignment horizontal="left" vertical="center" wrapText="1"/>
    </xf>
    <xf numFmtId="0" fontId="12" fillId="0" borderId="6" xfId="50" applyFont="1" applyFill="1" applyBorder="1" applyAlignment="1">
      <alignment horizontal="center" vertical="center" wrapText="1"/>
    </xf>
    <xf numFmtId="0" fontId="13" fillId="0" borderId="6" xfId="50" applyFont="1" applyFill="1" applyBorder="1" applyAlignment="1">
      <alignment horizontal="center" vertical="center"/>
    </xf>
    <xf numFmtId="0" fontId="13" fillId="0" borderId="7" xfId="50" applyFont="1" applyFill="1" applyBorder="1" applyAlignment="1">
      <alignment horizontal="center" vertical="center"/>
    </xf>
    <xf numFmtId="176" fontId="13" fillId="0" borderId="8" xfId="50" applyNumberFormat="1" applyFont="1" applyFill="1" applyBorder="1" applyAlignment="1">
      <alignment horizontal="center" vertical="center"/>
    </xf>
    <xf numFmtId="176" fontId="13" fillId="0" borderId="0" xfId="50" applyNumberFormat="1" applyFont="1" applyFill="1" applyBorder="1" applyAlignment="1">
      <alignment horizontal="center" vertical="center"/>
    </xf>
    <xf numFmtId="176" fontId="13" fillId="0" borderId="9" xfId="50" applyNumberFormat="1" applyFont="1" applyFill="1" applyBorder="1" applyAlignment="1">
      <alignment horizontal="center" vertical="center"/>
    </xf>
    <xf numFmtId="176" fontId="13" fillId="0" borderId="10" xfId="50" applyNumberFormat="1" applyFont="1" applyFill="1" applyBorder="1" applyAlignment="1">
      <alignment horizontal="center" vertical="center"/>
    </xf>
    <xf numFmtId="176" fontId="13" fillId="0" borderId="11" xfId="50" applyNumberFormat="1" applyFont="1" applyFill="1" applyBorder="1" applyAlignment="1">
      <alignment horizontal="center" vertical="center"/>
    </xf>
    <xf numFmtId="176" fontId="13" fillId="0" borderId="12" xfId="50" applyNumberFormat="1" applyFont="1" applyFill="1" applyBorder="1" applyAlignment="1">
      <alignment horizontal="center" vertical="center"/>
    </xf>
    <xf numFmtId="49" fontId="13" fillId="0" borderId="6" xfId="50" applyNumberFormat="1" applyFont="1" applyFill="1" applyBorder="1" applyAlignment="1">
      <alignment horizontal="left" vertical="center" wrapText="1"/>
    </xf>
    <xf numFmtId="0" fontId="13" fillId="0" borderId="6" xfId="50" applyFont="1" applyFill="1" applyBorder="1" applyAlignment="1">
      <alignment horizontal="left" vertical="center"/>
    </xf>
    <xf numFmtId="49" fontId="13" fillId="0" borderId="6" xfId="5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/>
    </xf>
    <xf numFmtId="0" fontId="17" fillId="0" borderId="13" xfId="0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25" fillId="0" borderId="13" xfId="0" applyFont="1" applyBorder="1" applyAlignment="1">
      <alignment horizontal="center" vertical="center" wrapText="1"/>
    </xf>
    <xf numFmtId="4" fontId="26" fillId="0" borderId="13" xfId="0" applyNumberFormat="1" applyFont="1" applyBorder="1" applyAlignment="1">
      <alignment horizontal="right" vertical="center"/>
    </xf>
    <xf numFmtId="4" fontId="8" fillId="0" borderId="13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4" fontId="29" fillId="0" borderId="13" xfId="0" applyNumberFormat="1" applyFont="1" applyBorder="1" applyAlignment="1">
      <alignment horizontal="right" vertical="center"/>
    </xf>
    <xf numFmtId="0" fontId="30" fillId="0" borderId="13" xfId="0" applyFont="1" applyBorder="1" applyAlignment="1">
      <alignment horizontal="left" vertical="center"/>
    </xf>
    <xf numFmtId="0" fontId="30" fillId="0" borderId="13" xfId="0" applyFont="1" applyBorder="1">
      <alignment vertical="center"/>
    </xf>
    <xf numFmtId="4" fontId="31" fillId="0" borderId="13" xfId="0" applyNumberFormat="1" applyFont="1" applyBorder="1" applyAlignment="1">
      <alignment horizontal="right" vertical="center"/>
    </xf>
    <xf numFmtId="0" fontId="30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vertical="center" wrapText="1"/>
    </xf>
    <xf numFmtId="4" fontId="31" fillId="0" borderId="17" xfId="0" applyNumberFormat="1" applyFont="1" applyBorder="1" applyAlignment="1">
      <alignment horizontal="right" vertical="center"/>
    </xf>
    <xf numFmtId="4" fontId="31" fillId="0" borderId="2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4" fontId="8" fillId="0" borderId="21" xfId="0" applyNumberFormat="1" applyFont="1" applyBorder="1" applyAlignment="1">
      <alignment horizontal="right" vertical="center" wrapText="1"/>
    </xf>
    <xf numFmtId="0" fontId="0" fillId="0" borderId="22" xfId="0" applyFont="1" applyBorder="1">
      <alignment vertical="center"/>
    </xf>
    <xf numFmtId="0" fontId="32" fillId="0" borderId="0" xfId="0" applyFont="1" applyBorder="1" applyAlignment="1">
      <alignment horizontal="right" vertical="center"/>
    </xf>
    <xf numFmtId="0" fontId="25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4" fontId="33" fillId="0" borderId="13" xfId="0" applyNumberFormat="1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34" fillId="0" borderId="13" xfId="0" applyFont="1" applyBorder="1">
      <alignment vertical="center"/>
    </xf>
    <xf numFmtId="0" fontId="15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37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4" fontId="40" fillId="0" borderId="1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4" fillId="0" borderId="13" xfId="0" applyFont="1" applyBorder="1" applyAlignment="1">
      <alignment horizontal="right" vertical="center" wrapText="1"/>
    </xf>
    <xf numFmtId="0" fontId="34" fillId="0" borderId="13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="115" zoomScaleNormal="115" workbookViewId="0">
      <selection activeCell="E17" sqref="E17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38"/>
      <c r="B1" s="39" t="s">
        <v>0</v>
      </c>
    </row>
    <row r="2" ht="40.5" customHeight="1" spans="2:8">
      <c r="B2" s="40" t="s">
        <v>1</v>
      </c>
      <c r="C2" s="40"/>
      <c r="D2" s="40"/>
      <c r="E2" s="40"/>
      <c r="F2" s="40"/>
      <c r="G2" s="40"/>
      <c r="H2" s="40"/>
    </row>
    <row r="3" ht="23.25" customHeight="1" spans="8:8">
      <c r="H3" s="92" t="s">
        <v>2</v>
      </c>
    </row>
    <row r="4" ht="43.1" customHeight="1" spans="2:8">
      <c r="B4" s="70" t="s">
        <v>3</v>
      </c>
      <c r="C4" s="70"/>
      <c r="D4" s="70" t="s">
        <v>4</v>
      </c>
      <c r="E4" s="70"/>
      <c r="F4" s="70"/>
      <c r="G4" s="70"/>
      <c r="H4" s="70"/>
    </row>
    <row r="5" ht="43.1" customHeight="1" spans="2:8">
      <c r="B5" s="93" t="s">
        <v>5</v>
      </c>
      <c r="C5" s="93" t="s">
        <v>6</v>
      </c>
      <c r="D5" s="93" t="s">
        <v>5</v>
      </c>
      <c r="E5" s="93" t="s">
        <v>7</v>
      </c>
      <c r="F5" s="70" t="s">
        <v>8</v>
      </c>
      <c r="G5" s="70" t="s">
        <v>9</v>
      </c>
      <c r="H5" s="70" t="s">
        <v>10</v>
      </c>
    </row>
    <row r="6" ht="24.15" customHeight="1" spans="2:8">
      <c r="B6" s="94" t="s">
        <v>11</v>
      </c>
      <c r="C6" s="71">
        <v>845.2</v>
      </c>
      <c r="D6" s="94" t="s">
        <v>12</v>
      </c>
      <c r="E6" s="71">
        <v>845.2</v>
      </c>
      <c r="F6" s="71">
        <v>845.2</v>
      </c>
      <c r="G6" s="71"/>
      <c r="H6" s="71"/>
    </row>
    <row r="7" ht="23.25" customHeight="1" spans="2:8">
      <c r="B7" s="97" t="s">
        <v>13</v>
      </c>
      <c r="C7" s="95">
        <v>845.2</v>
      </c>
      <c r="D7" s="97" t="s">
        <v>14</v>
      </c>
      <c r="E7" s="95">
        <v>660.05</v>
      </c>
      <c r="F7" s="95">
        <v>660.05</v>
      </c>
      <c r="G7" s="95"/>
      <c r="H7" s="95"/>
    </row>
    <row r="8" ht="23.25" customHeight="1" spans="2:8">
      <c r="B8" s="97" t="s">
        <v>15</v>
      </c>
      <c r="C8" s="95"/>
      <c r="D8" s="97" t="s">
        <v>16</v>
      </c>
      <c r="E8" s="95">
        <v>99.11</v>
      </c>
      <c r="F8" s="95">
        <v>99.11</v>
      </c>
      <c r="G8" s="95"/>
      <c r="H8" s="95"/>
    </row>
    <row r="9" ht="23.25" customHeight="1" spans="2:8">
      <c r="B9" s="97" t="s">
        <v>17</v>
      </c>
      <c r="C9" s="95"/>
      <c r="D9" s="97" t="s">
        <v>18</v>
      </c>
      <c r="E9" s="95">
        <v>17.51</v>
      </c>
      <c r="F9" s="95">
        <v>17.51</v>
      </c>
      <c r="G9" s="95"/>
      <c r="H9" s="95"/>
    </row>
    <row r="10" ht="23.25" customHeight="1" spans="2:8">
      <c r="B10" s="97"/>
      <c r="C10" s="95"/>
      <c r="D10" s="97" t="s">
        <v>19</v>
      </c>
      <c r="E10" s="95">
        <v>23.53</v>
      </c>
      <c r="F10" s="95">
        <v>23.53</v>
      </c>
      <c r="G10" s="95"/>
      <c r="H10" s="95"/>
    </row>
    <row r="11" ht="22" customHeight="1" spans="2:8">
      <c r="B11" s="113"/>
      <c r="C11" s="114"/>
      <c r="D11" s="97" t="s">
        <v>20</v>
      </c>
      <c r="E11" s="95">
        <v>45</v>
      </c>
      <c r="F11" s="95"/>
      <c r="G11" s="114"/>
      <c r="H11" s="114"/>
    </row>
    <row r="12" ht="22.4" customHeight="1" spans="2:8">
      <c r="B12" s="44" t="s">
        <v>21</v>
      </c>
      <c r="C12" s="114"/>
      <c r="D12" s="44" t="s">
        <v>22</v>
      </c>
      <c r="E12" s="114"/>
      <c r="F12" s="114"/>
      <c r="G12" s="114"/>
      <c r="H12" s="114"/>
    </row>
    <row r="13" ht="21.55" customHeight="1" spans="2:8">
      <c r="B13" s="115" t="s">
        <v>23</v>
      </c>
      <c r="C13" s="114"/>
      <c r="D13" s="113"/>
      <c r="E13" s="114"/>
      <c r="F13" s="114"/>
      <c r="G13" s="114"/>
      <c r="H13" s="114"/>
    </row>
    <row r="14" ht="20.7" customHeight="1" spans="2:8">
      <c r="B14" s="115" t="s">
        <v>24</v>
      </c>
      <c r="C14" s="114"/>
      <c r="D14" s="113"/>
      <c r="E14" s="114"/>
      <c r="F14" s="114"/>
      <c r="G14" s="114"/>
      <c r="H14" s="114"/>
    </row>
    <row r="15" ht="20.7" customHeight="1" spans="2:8">
      <c r="B15" s="115" t="s">
        <v>25</v>
      </c>
      <c r="C15" s="114"/>
      <c r="D15" s="113"/>
      <c r="E15" s="114"/>
      <c r="F15" s="114"/>
      <c r="G15" s="114"/>
      <c r="H15" s="114"/>
    </row>
    <row r="16" ht="16.35" customHeight="1" spans="2:8">
      <c r="B16" s="113"/>
      <c r="C16" s="114"/>
      <c r="D16" s="113"/>
      <c r="E16" s="114"/>
      <c r="F16" s="114"/>
      <c r="G16" s="114"/>
      <c r="H16" s="114"/>
    </row>
    <row r="17" ht="24.15" customHeight="1" spans="2:8">
      <c r="B17" s="94" t="s">
        <v>26</v>
      </c>
      <c r="C17" s="71">
        <v>845.2</v>
      </c>
      <c r="D17" s="94" t="s">
        <v>27</v>
      </c>
      <c r="E17" s="71">
        <v>845.2</v>
      </c>
      <c r="F17" s="71">
        <v>845.2</v>
      </c>
      <c r="G17" s="71"/>
      <c r="H17" s="71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B8" sqref="B8:F31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38"/>
      <c r="B1" s="39" t="s">
        <v>28</v>
      </c>
      <c r="C1" s="38"/>
      <c r="D1" s="38"/>
      <c r="E1" s="38"/>
      <c r="F1" s="38"/>
    </row>
    <row r="2" ht="16.35" customHeight="1" spans="2:6">
      <c r="B2" s="110" t="s">
        <v>29</v>
      </c>
      <c r="C2" s="110"/>
      <c r="D2" s="110"/>
      <c r="E2" s="110"/>
      <c r="F2" s="110"/>
    </row>
    <row r="3" ht="16.35" customHeight="1" spans="2:6">
      <c r="B3" s="110"/>
      <c r="C3" s="110"/>
      <c r="D3" s="110"/>
      <c r="E3" s="110"/>
      <c r="F3" s="110"/>
    </row>
    <row r="4" ht="16.35" customHeight="1" spans="2:6">
      <c r="B4" s="38"/>
      <c r="C4" s="38"/>
      <c r="D4" s="38"/>
      <c r="E4" s="38"/>
      <c r="F4" s="38"/>
    </row>
    <row r="5" ht="20.7" customHeight="1" spans="2:6">
      <c r="B5" s="38"/>
      <c r="C5" s="38"/>
      <c r="D5" s="38"/>
      <c r="E5" s="38"/>
      <c r="F5" s="67" t="s">
        <v>2</v>
      </c>
    </row>
    <row r="6" ht="34.5" customHeight="1" spans="2:6">
      <c r="B6" s="111" t="s">
        <v>30</v>
      </c>
      <c r="C6" s="111"/>
      <c r="D6" s="111" t="s">
        <v>31</v>
      </c>
      <c r="E6" s="111"/>
      <c r="F6" s="111"/>
    </row>
    <row r="7" ht="29.3" customHeight="1" spans="2:6">
      <c r="B7" s="111" t="s">
        <v>32</v>
      </c>
      <c r="C7" s="111" t="s">
        <v>33</v>
      </c>
      <c r="D7" s="111" t="s">
        <v>34</v>
      </c>
      <c r="E7" s="111" t="s">
        <v>35</v>
      </c>
      <c r="F7" s="111" t="s">
        <v>36</v>
      </c>
    </row>
    <row r="8" ht="18.95" customHeight="1" spans="2:6">
      <c r="B8" s="63" t="s">
        <v>7</v>
      </c>
      <c r="C8" s="63"/>
      <c r="D8" s="71">
        <f>E8+F8</f>
        <v>845.2</v>
      </c>
      <c r="E8" s="72">
        <f>E9+E18+E23+E26+E29</f>
        <v>371.2</v>
      </c>
      <c r="F8" s="72">
        <f>F9+F18+F23+F26+F29</f>
        <v>474</v>
      </c>
    </row>
    <row r="9" ht="18.95" customHeight="1" spans="2:6">
      <c r="B9" s="73" t="s">
        <v>37</v>
      </c>
      <c r="C9" s="74" t="s">
        <v>14</v>
      </c>
      <c r="D9" s="72">
        <f>224.7+6.34</f>
        <v>231.04</v>
      </c>
      <c r="E9" s="72">
        <f>E10</f>
        <v>231.05</v>
      </c>
      <c r="F9" s="72">
        <v>429</v>
      </c>
    </row>
    <row r="10" ht="18.95" customHeight="1" spans="2:6">
      <c r="B10" s="75" t="s">
        <v>38</v>
      </c>
      <c r="C10" s="76" t="s">
        <v>39</v>
      </c>
      <c r="D10" s="72">
        <f>224.7+6.34</f>
        <v>231.04</v>
      </c>
      <c r="E10" s="72">
        <f>E11</f>
        <v>231.05</v>
      </c>
      <c r="F10" s="72">
        <v>429</v>
      </c>
    </row>
    <row r="11" ht="18.95" customHeight="1" spans="2:6">
      <c r="B11" s="75" t="s">
        <v>40</v>
      </c>
      <c r="C11" s="76" t="s">
        <v>41</v>
      </c>
      <c r="D11" s="72">
        <f>224.7+6.34</f>
        <v>231.04</v>
      </c>
      <c r="E11" s="72">
        <v>231.05</v>
      </c>
      <c r="F11" s="72"/>
    </row>
    <row r="12" ht="18.95" customHeight="1" spans="2:6">
      <c r="B12" s="75" t="s">
        <v>42</v>
      </c>
      <c r="C12" s="76" t="s">
        <v>43</v>
      </c>
      <c r="D12" s="72">
        <v>165</v>
      </c>
      <c r="E12" s="72"/>
      <c r="F12" s="72">
        <v>165</v>
      </c>
    </row>
    <row r="13" ht="18.95" customHeight="1" spans="2:6">
      <c r="B13" s="75" t="s">
        <v>44</v>
      </c>
      <c r="C13" s="76" t="s">
        <v>45</v>
      </c>
      <c r="D13" s="72"/>
      <c r="E13" s="72"/>
      <c r="F13" s="72"/>
    </row>
    <row r="14" ht="18.95" customHeight="1" spans="2:6">
      <c r="B14" s="75" t="s">
        <v>46</v>
      </c>
      <c r="C14" s="76" t="s">
        <v>47</v>
      </c>
      <c r="D14" s="72">
        <v>48</v>
      </c>
      <c r="E14" s="72"/>
      <c r="F14" s="72">
        <v>48</v>
      </c>
    </row>
    <row r="15" ht="18.95" customHeight="1" spans="2:6">
      <c r="B15" s="75" t="s">
        <v>48</v>
      </c>
      <c r="C15" s="76" t="s">
        <v>49</v>
      </c>
      <c r="D15" s="72">
        <v>153</v>
      </c>
      <c r="E15" s="72"/>
      <c r="F15" s="72">
        <v>153</v>
      </c>
    </row>
    <row r="16" ht="18.95" customHeight="1" spans="2:6">
      <c r="B16" s="75" t="s">
        <v>50</v>
      </c>
      <c r="C16" s="76" t="s">
        <v>51</v>
      </c>
      <c r="D16" s="72">
        <v>40</v>
      </c>
      <c r="E16" s="72"/>
      <c r="F16" s="72">
        <v>40</v>
      </c>
    </row>
    <row r="17" ht="18.95" customHeight="1" spans="2:6">
      <c r="B17" s="75" t="s">
        <v>52</v>
      </c>
      <c r="C17" s="76" t="s">
        <v>53</v>
      </c>
      <c r="D17" s="72">
        <v>23</v>
      </c>
      <c r="E17" s="72"/>
      <c r="F17" s="72">
        <v>23</v>
      </c>
    </row>
    <row r="18" ht="18.95" customHeight="1" spans="2:6">
      <c r="B18" s="73" t="s">
        <v>54</v>
      </c>
      <c r="C18" s="74" t="s">
        <v>16</v>
      </c>
      <c r="D18" s="72">
        <v>99.11</v>
      </c>
      <c r="E18" s="72">
        <f>E19</f>
        <v>99.11</v>
      </c>
      <c r="F18" s="72"/>
    </row>
    <row r="19" ht="18.95" customHeight="1" spans="2:6">
      <c r="B19" s="75" t="s">
        <v>55</v>
      </c>
      <c r="C19" s="76" t="s">
        <v>56</v>
      </c>
      <c r="D19" s="72">
        <v>99.11</v>
      </c>
      <c r="E19" s="72">
        <f>SUM(E20:E22)</f>
        <v>99.11</v>
      </c>
      <c r="F19" s="72"/>
    </row>
    <row r="20" ht="18.95" customHeight="1" spans="2:6">
      <c r="B20" s="75" t="s">
        <v>57</v>
      </c>
      <c r="C20" s="76" t="s">
        <v>58</v>
      </c>
      <c r="D20" s="72">
        <v>57.09</v>
      </c>
      <c r="E20" s="72">
        <v>57.09</v>
      </c>
      <c r="F20" s="72"/>
    </row>
    <row r="21" ht="18.95" customHeight="1" spans="2:6">
      <c r="B21" s="75" t="s">
        <v>59</v>
      </c>
      <c r="C21" s="76" t="s">
        <v>60</v>
      </c>
      <c r="D21" s="72">
        <v>28.01</v>
      </c>
      <c r="E21" s="72">
        <v>28.01</v>
      </c>
      <c r="F21" s="72"/>
    </row>
    <row r="22" ht="18.95" customHeight="1" spans="2:6">
      <c r="B22" s="75" t="s">
        <v>61</v>
      </c>
      <c r="C22" s="76" t="s">
        <v>62</v>
      </c>
      <c r="D22" s="72">
        <v>14.01</v>
      </c>
      <c r="E22" s="72">
        <v>14.01</v>
      </c>
      <c r="F22" s="72"/>
    </row>
    <row r="23" ht="18.95" customHeight="1" spans="2:6">
      <c r="B23" s="73" t="s">
        <v>63</v>
      </c>
      <c r="C23" s="74" t="s">
        <v>18</v>
      </c>
      <c r="D23" s="72">
        <v>17.51</v>
      </c>
      <c r="E23" s="72">
        <f>E24</f>
        <v>17.51</v>
      </c>
      <c r="F23" s="72"/>
    </row>
    <row r="24" ht="18.95" customHeight="1" spans="2:6">
      <c r="B24" s="75" t="s">
        <v>64</v>
      </c>
      <c r="C24" s="76" t="s">
        <v>65</v>
      </c>
      <c r="D24" s="72">
        <v>17.51</v>
      </c>
      <c r="E24" s="72">
        <f>E25</f>
        <v>17.51</v>
      </c>
      <c r="F24" s="72"/>
    </row>
    <row r="25" ht="18.95" customHeight="1" spans="2:6">
      <c r="B25" s="75" t="s">
        <v>66</v>
      </c>
      <c r="C25" s="76" t="s">
        <v>67</v>
      </c>
      <c r="D25" s="72">
        <v>17.51</v>
      </c>
      <c r="E25" s="72">
        <v>17.51</v>
      </c>
      <c r="F25" s="72"/>
    </row>
    <row r="26" ht="18.95" customHeight="1" spans="2:6">
      <c r="B26" s="75">
        <v>213</v>
      </c>
      <c r="C26" s="76" t="s">
        <v>20</v>
      </c>
      <c r="D26" s="72">
        <v>45</v>
      </c>
      <c r="E26" s="72"/>
      <c r="F26" s="72">
        <v>45</v>
      </c>
    </row>
    <row r="27" ht="18.95" customHeight="1" spans="2:6">
      <c r="B27" s="75">
        <v>21305</v>
      </c>
      <c r="C27" s="76" t="s">
        <v>68</v>
      </c>
      <c r="D27" s="72">
        <v>45</v>
      </c>
      <c r="E27" s="72"/>
      <c r="F27" s="72">
        <v>45</v>
      </c>
    </row>
    <row r="28" ht="18.95" customHeight="1" spans="2:6">
      <c r="B28" s="75">
        <v>2130505</v>
      </c>
      <c r="C28" s="76" t="s">
        <v>69</v>
      </c>
      <c r="D28" s="72">
        <v>45</v>
      </c>
      <c r="E28" s="72"/>
      <c r="F28" s="72">
        <v>45</v>
      </c>
    </row>
    <row r="29" ht="18.95" customHeight="1" spans="2:6">
      <c r="B29" s="73" t="s">
        <v>70</v>
      </c>
      <c r="C29" s="74" t="s">
        <v>19</v>
      </c>
      <c r="D29" s="72">
        <v>23.53</v>
      </c>
      <c r="E29" s="72">
        <v>23.53</v>
      </c>
      <c r="F29" s="72"/>
    </row>
    <row r="30" ht="18.95" customHeight="1" spans="2:6">
      <c r="B30" s="75" t="s">
        <v>71</v>
      </c>
      <c r="C30" s="76" t="s">
        <v>72</v>
      </c>
      <c r="D30" s="72">
        <v>23.53</v>
      </c>
      <c r="E30" s="72">
        <v>23.53</v>
      </c>
      <c r="F30" s="72"/>
    </row>
    <row r="31" ht="18.95" customHeight="1" spans="2:6">
      <c r="B31" s="75" t="s">
        <v>73</v>
      </c>
      <c r="C31" s="76" t="s">
        <v>74</v>
      </c>
      <c r="D31" s="72">
        <v>23.53</v>
      </c>
      <c r="E31" s="72">
        <v>23.53</v>
      </c>
      <c r="F31" s="72"/>
    </row>
    <row r="32" ht="23.25" customHeight="1" spans="2:6">
      <c r="B32" s="112" t="s">
        <v>75</v>
      </c>
      <c r="C32" s="112"/>
      <c r="D32" s="112"/>
      <c r="E32" s="112"/>
      <c r="F32" s="112"/>
    </row>
  </sheetData>
  <mergeCells count="5">
    <mergeCell ref="B6:C6"/>
    <mergeCell ref="D6:F6"/>
    <mergeCell ref="B8:C8"/>
    <mergeCell ref="B32:F32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zoomScale="130" zoomScaleNormal="130" workbookViewId="0">
      <selection activeCell="E9" sqref="E9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38"/>
      <c r="B1" s="109" t="s">
        <v>76</v>
      </c>
      <c r="C1" s="96"/>
      <c r="D1" s="96"/>
      <c r="E1" s="96"/>
      <c r="F1" s="96"/>
    </row>
    <row r="2" ht="16.35" customHeight="1" spans="2:6">
      <c r="B2" s="99" t="s">
        <v>77</v>
      </c>
      <c r="C2" s="99"/>
      <c r="D2" s="99"/>
      <c r="E2" s="99"/>
      <c r="F2" s="99"/>
    </row>
    <row r="3" ht="16.35" customHeight="1" spans="2:6">
      <c r="B3" s="99"/>
      <c r="C3" s="99"/>
      <c r="D3" s="99"/>
      <c r="E3" s="99"/>
      <c r="F3" s="99"/>
    </row>
    <row r="4" ht="16.35" customHeight="1" spans="2:6">
      <c r="B4" s="96"/>
      <c r="C4" s="96"/>
      <c r="D4" s="96"/>
      <c r="E4" s="96"/>
      <c r="F4" s="96"/>
    </row>
    <row r="5" ht="19.8" customHeight="1" spans="2:6">
      <c r="B5" s="96"/>
      <c r="C5" s="96"/>
      <c r="D5" s="96"/>
      <c r="E5" s="96"/>
      <c r="F5" s="67" t="s">
        <v>2</v>
      </c>
    </row>
    <row r="6" ht="36.2" customHeight="1" spans="2:6">
      <c r="B6" s="100" t="s">
        <v>78</v>
      </c>
      <c r="C6" s="100"/>
      <c r="D6" s="100" t="s">
        <v>79</v>
      </c>
      <c r="E6" s="100"/>
      <c r="F6" s="100"/>
    </row>
    <row r="7" ht="27.6" customHeight="1" spans="2:6">
      <c r="B7" s="100" t="s">
        <v>80</v>
      </c>
      <c r="C7" s="100" t="s">
        <v>33</v>
      </c>
      <c r="D7" s="100" t="s">
        <v>34</v>
      </c>
      <c r="E7" s="100" t="s">
        <v>81</v>
      </c>
      <c r="F7" s="100" t="s">
        <v>82</v>
      </c>
    </row>
    <row r="8" ht="19.8" customHeight="1" spans="2:6">
      <c r="B8" s="101" t="s">
        <v>7</v>
      </c>
      <c r="C8" s="101"/>
      <c r="D8" s="64">
        <f>E8+F8</f>
        <v>371.2</v>
      </c>
      <c r="E8" s="64">
        <f>E9+E18+E29</f>
        <v>321.29</v>
      </c>
      <c r="F8" s="64">
        <v>49.91</v>
      </c>
    </row>
    <row r="9" ht="19.8" customHeight="1" spans="2:6">
      <c r="B9" s="73" t="s">
        <v>83</v>
      </c>
      <c r="C9" s="74" t="s">
        <v>84</v>
      </c>
      <c r="D9" s="66">
        <f>SUM(D10:D17)</f>
        <v>266.09</v>
      </c>
      <c r="E9" s="66">
        <f>SUM(E10:E17)</f>
        <v>266.09</v>
      </c>
      <c r="F9" s="66"/>
    </row>
    <row r="10" ht="18.95" customHeight="1" spans="2:6">
      <c r="B10" s="75" t="s">
        <v>85</v>
      </c>
      <c r="C10" s="76" t="s">
        <v>86</v>
      </c>
      <c r="D10" s="66">
        <v>62.06</v>
      </c>
      <c r="E10" s="66">
        <v>62.06</v>
      </c>
      <c r="F10" s="66"/>
    </row>
    <row r="11" ht="18.95" customHeight="1" spans="2:6">
      <c r="B11" s="75" t="s">
        <v>87</v>
      </c>
      <c r="C11" s="76" t="s">
        <v>88</v>
      </c>
      <c r="D11" s="66">
        <f>52.42+6.34</f>
        <v>58.76</v>
      </c>
      <c r="E11" s="66">
        <f>52.42+6.34</f>
        <v>58.76</v>
      </c>
      <c r="F11" s="66"/>
    </row>
    <row r="12" ht="18.95" customHeight="1" spans="2:6">
      <c r="B12" s="75" t="s">
        <v>89</v>
      </c>
      <c r="C12" s="76" t="s">
        <v>90</v>
      </c>
      <c r="D12" s="66">
        <v>61.33</v>
      </c>
      <c r="E12" s="66">
        <v>61.33</v>
      </c>
      <c r="F12" s="66"/>
    </row>
    <row r="13" ht="18.95" customHeight="1" spans="2:6">
      <c r="B13" s="75" t="s">
        <v>91</v>
      </c>
      <c r="C13" s="76" t="s">
        <v>92</v>
      </c>
      <c r="D13" s="66">
        <v>28.01</v>
      </c>
      <c r="E13" s="66">
        <v>28.01</v>
      </c>
      <c r="F13" s="66"/>
    </row>
    <row r="14" ht="18.95" customHeight="1" spans="2:6">
      <c r="B14" s="75" t="s">
        <v>93</v>
      </c>
      <c r="C14" s="76" t="s">
        <v>94</v>
      </c>
      <c r="D14" s="66">
        <v>14.01</v>
      </c>
      <c r="E14" s="66">
        <v>14.01</v>
      </c>
      <c r="F14" s="66"/>
    </row>
    <row r="15" ht="18.95" customHeight="1" spans="2:6">
      <c r="B15" s="75" t="s">
        <v>95</v>
      </c>
      <c r="C15" s="76" t="s">
        <v>96</v>
      </c>
      <c r="D15" s="66">
        <v>17.51</v>
      </c>
      <c r="E15" s="66">
        <v>17.51</v>
      </c>
      <c r="F15" s="66"/>
    </row>
    <row r="16" ht="18.95" customHeight="1" spans="2:6">
      <c r="B16" s="75" t="s">
        <v>97</v>
      </c>
      <c r="C16" s="76" t="s">
        <v>98</v>
      </c>
      <c r="D16" s="66">
        <v>0.88</v>
      </c>
      <c r="E16" s="66">
        <v>0.88</v>
      </c>
      <c r="F16" s="66"/>
    </row>
    <row r="17" ht="18.95" customHeight="1" spans="2:6">
      <c r="B17" s="75" t="s">
        <v>99</v>
      </c>
      <c r="C17" s="76" t="s">
        <v>100</v>
      </c>
      <c r="D17" s="66">
        <v>23.53</v>
      </c>
      <c r="E17" s="66">
        <v>23.53</v>
      </c>
      <c r="F17" s="66"/>
    </row>
    <row r="18" ht="19.8" customHeight="1" spans="2:6">
      <c r="B18" s="73" t="s">
        <v>101</v>
      </c>
      <c r="C18" s="74" t="s">
        <v>102</v>
      </c>
      <c r="D18" s="66">
        <v>48.02</v>
      </c>
      <c r="E18" s="66"/>
      <c r="F18" s="66">
        <v>48.02</v>
      </c>
    </row>
    <row r="19" ht="18.95" customHeight="1" spans="2:6">
      <c r="B19" s="75" t="s">
        <v>103</v>
      </c>
      <c r="C19" s="76" t="s">
        <v>104</v>
      </c>
      <c r="D19" s="66">
        <v>10</v>
      </c>
      <c r="E19" s="66"/>
      <c r="F19" s="66">
        <v>10</v>
      </c>
    </row>
    <row r="20" ht="18.95" customHeight="1" spans="2:6">
      <c r="B20" s="75" t="s">
        <v>105</v>
      </c>
      <c r="C20" s="76" t="s">
        <v>106</v>
      </c>
      <c r="D20" s="66">
        <v>1</v>
      </c>
      <c r="E20" s="66"/>
      <c r="F20" s="66">
        <v>1</v>
      </c>
    </row>
    <row r="21" ht="18.95" customHeight="1" spans="2:6">
      <c r="B21" s="75" t="s">
        <v>107</v>
      </c>
      <c r="C21" s="76" t="s">
        <v>108</v>
      </c>
      <c r="D21" s="66">
        <v>1</v>
      </c>
      <c r="E21" s="66"/>
      <c r="F21" s="66">
        <v>1</v>
      </c>
    </row>
    <row r="22" ht="18.95" customHeight="1" spans="2:6">
      <c r="B22" s="75" t="s">
        <v>109</v>
      </c>
      <c r="C22" s="76" t="s">
        <v>110</v>
      </c>
      <c r="D22" s="66">
        <v>7.5</v>
      </c>
      <c r="E22" s="66"/>
      <c r="F22" s="66">
        <v>7.5</v>
      </c>
    </row>
    <row r="23" ht="18.95" customHeight="1" spans="2:6">
      <c r="B23" s="75" t="s">
        <v>111</v>
      </c>
      <c r="C23" s="76" t="s">
        <v>112</v>
      </c>
      <c r="D23" s="66">
        <v>6.5</v>
      </c>
      <c r="E23" s="66"/>
      <c r="F23" s="66">
        <v>6.5</v>
      </c>
    </row>
    <row r="24" ht="18.95" customHeight="1" spans="2:6">
      <c r="B24" s="75" t="s">
        <v>113</v>
      </c>
      <c r="C24" s="76" t="s">
        <v>114</v>
      </c>
      <c r="D24" s="66">
        <v>0.74</v>
      </c>
      <c r="E24" s="66"/>
      <c r="F24" s="66">
        <v>0.74</v>
      </c>
    </row>
    <row r="25" ht="18.95" customHeight="1" spans="2:6">
      <c r="B25" s="75" t="s">
        <v>115</v>
      </c>
      <c r="C25" s="76" t="s">
        <v>116</v>
      </c>
      <c r="D25" s="66">
        <v>3.55</v>
      </c>
      <c r="E25" s="66"/>
      <c r="F25" s="66">
        <v>3.55</v>
      </c>
    </row>
    <row r="26" ht="18.95" customHeight="1" spans="2:6">
      <c r="B26" s="75" t="s">
        <v>117</v>
      </c>
      <c r="C26" s="76" t="s">
        <v>118</v>
      </c>
      <c r="D26" s="66">
        <v>3.5</v>
      </c>
      <c r="E26" s="66"/>
      <c r="F26" s="66">
        <v>3.5</v>
      </c>
    </row>
    <row r="27" ht="18.95" customHeight="1" spans="2:6">
      <c r="B27" s="75" t="s">
        <v>119</v>
      </c>
      <c r="C27" s="76" t="s">
        <v>120</v>
      </c>
      <c r="D27" s="66">
        <v>12.78</v>
      </c>
      <c r="E27" s="66"/>
      <c r="F27" s="66">
        <v>12.78</v>
      </c>
    </row>
    <row r="28" ht="18.95" customHeight="1" spans="2:6">
      <c r="B28" s="75" t="s">
        <v>121</v>
      </c>
      <c r="C28" s="76" t="s">
        <v>122</v>
      </c>
      <c r="D28" s="66">
        <v>1.44</v>
      </c>
      <c r="E28" s="66"/>
      <c r="F28" s="66">
        <v>1.44</v>
      </c>
    </row>
    <row r="29" ht="19.8" customHeight="1" spans="2:6">
      <c r="B29" s="73" t="s">
        <v>123</v>
      </c>
      <c r="C29" s="74" t="s">
        <v>124</v>
      </c>
      <c r="D29" s="66">
        <v>57.09</v>
      </c>
      <c r="E29" s="66">
        <v>55.2</v>
      </c>
      <c r="F29" s="66">
        <v>1.89</v>
      </c>
    </row>
    <row r="30" ht="18.95" customHeight="1" spans="2:6">
      <c r="B30" s="75" t="s">
        <v>125</v>
      </c>
      <c r="C30" s="76" t="s">
        <v>126</v>
      </c>
      <c r="D30" s="66">
        <v>57.09</v>
      </c>
      <c r="E30" s="66">
        <v>55.2</v>
      </c>
      <c r="F30" s="66">
        <v>1.89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M14" sqref="M14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customFormat="1" ht="16.35" customHeight="1" spans="1:2">
      <c r="A1" s="102"/>
      <c r="B1" s="3" t="s">
        <v>127</v>
      </c>
    </row>
    <row r="2" customFormat="1" ht="16.35" customHeight="1" spans="2:13">
      <c r="B2" s="103" t="s">
        <v>128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customFormat="1" ht="16.35" customHeight="1" spans="2:13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customFormat="1" ht="16.35" customHeight="1" spans="2:1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customFormat="1" ht="20.7" customHeight="1" spans="13:13">
      <c r="M5" s="108" t="s">
        <v>2</v>
      </c>
    </row>
    <row r="6" customFormat="1" ht="38.8" customHeight="1" spans="2:13">
      <c r="B6" s="104" t="s">
        <v>129</v>
      </c>
      <c r="C6" s="104"/>
      <c r="D6" s="104"/>
      <c r="E6" s="104"/>
      <c r="F6" s="104"/>
      <c r="G6" s="104"/>
      <c r="H6" s="104" t="s">
        <v>31</v>
      </c>
      <c r="I6" s="104"/>
      <c r="J6" s="104"/>
      <c r="K6" s="104"/>
      <c r="L6" s="104"/>
      <c r="M6" s="104"/>
    </row>
    <row r="7" customFormat="1" ht="36.2" customHeight="1" spans="2:13">
      <c r="B7" s="104" t="s">
        <v>7</v>
      </c>
      <c r="C7" s="104" t="s">
        <v>130</v>
      </c>
      <c r="D7" s="104" t="s">
        <v>131</v>
      </c>
      <c r="E7" s="104"/>
      <c r="F7" s="104"/>
      <c r="G7" s="104" t="s">
        <v>132</v>
      </c>
      <c r="H7" s="104" t="s">
        <v>7</v>
      </c>
      <c r="I7" s="104" t="s">
        <v>130</v>
      </c>
      <c r="J7" s="104" t="s">
        <v>131</v>
      </c>
      <c r="K7" s="104"/>
      <c r="L7" s="104"/>
      <c r="M7" s="104" t="s">
        <v>132</v>
      </c>
    </row>
    <row r="8" customFormat="1" ht="36.2" customHeight="1" spans="2:13">
      <c r="B8" s="104"/>
      <c r="C8" s="104"/>
      <c r="D8" s="104" t="s">
        <v>133</v>
      </c>
      <c r="E8" s="104" t="s">
        <v>134</v>
      </c>
      <c r="F8" s="104" t="s">
        <v>135</v>
      </c>
      <c r="G8" s="104"/>
      <c r="H8" s="104"/>
      <c r="I8" s="104"/>
      <c r="J8" s="104" t="s">
        <v>133</v>
      </c>
      <c r="K8" s="104" t="s">
        <v>134</v>
      </c>
      <c r="L8" s="104" t="s">
        <v>135</v>
      </c>
      <c r="M8" s="104"/>
    </row>
    <row r="9" customFormat="1" ht="25.85" customHeight="1" spans="2:13">
      <c r="B9" s="105">
        <v>13.5</v>
      </c>
      <c r="C9" s="106"/>
      <c r="D9" s="105">
        <v>7</v>
      </c>
      <c r="E9" s="105"/>
      <c r="F9" s="105">
        <v>7</v>
      </c>
      <c r="G9" s="105">
        <v>6.5</v>
      </c>
      <c r="H9" s="107">
        <v>10</v>
      </c>
      <c r="I9" s="107"/>
      <c r="J9" s="107">
        <v>3.5</v>
      </c>
      <c r="K9" s="107"/>
      <c r="L9" s="107"/>
      <c r="M9" s="107">
        <v>6.5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38"/>
      <c r="B1" s="98" t="s">
        <v>136</v>
      </c>
      <c r="C1" s="96"/>
      <c r="D1" s="96"/>
      <c r="E1" s="96"/>
      <c r="F1" s="96"/>
    </row>
    <row r="2" ht="25" customHeight="1" spans="2:6">
      <c r="B2" s="99" t="s">
        <v>137</v>
      </c>
      <c r="C2" s="99"/>
      <c r="D2" s="99"/>
      <c r="E2" s="99"/>
      <c r="F2" s="99"/>
    </row>
    <row r="3" ht="26.7" customHeight="1" spans="2:6">
      <c r="B3" s="99"/>
      <c r="C3" s="99"/>
      <c r="D3" s="99"/>
      <c r="E3" s="99"/>
      <c r="F3" s="99"/>
    </row>
    <row r="4" ht="16.35" customHeight="1" spans="2:6">
      <c r="B4" s="96"/>
      <c r="C4" s="96"/>
      <c r="D4" s="96"/>
      <c r="E4" s="96"/>
      <c r="F4" s="96"/>
    </row>
    <row r="5" ht="21.55" customHeight="1" spans="2:6">
      <c r="B5" s="96"/>
      <c r="C5" s="96"/>
      <c r="D5" s="96"/>
      <c r="E5" s="96"/>
      <c r="F5" s="67" t="s">
        <v>2</v>
      </c>
    </row>
    <row r="6" ht="33.6" customHeight="1" spans="2:6">
      <c r="B6" s="100" t="s">
        <v>32</v>
      </c>
      <c r="C6" s="100" t="s">
        <v>33</v>
      </c>
      <c r="D6" s="100" t="s">
        <v>138</v>
      </c>
      <c r="E6" s="100"/>
      <c r="F6" s="100"/>
    </row>
    <row r="7" ht="31.05" customHeight="1" spans="2:6">
      <c r="B7" s="100"/>
      <c r="C7" s="100"/>
      <c r="D7" s="100" t="s">
        <v>34</v>
      </c>
      <c r="E7" s="100" t="s">
        <v>35</v>
      </c>
      <c r="F7" s="100" t="s">
        <v>36</v>
      </c>
    </row>
    <row r="8" ht="20.7" customHeight="1" spans="2:6">
      <c r="B8" s="101" t="s">
        <v>7</v>
      </c>
      <c r="C8" s="101"/>
      <c r="D8" s="64"/>
      <c r="E8" s="64"/>
      <c r="F8" s="64"/>
    </row>
    <row r="9" ht="16.35" customHeight="1" spans="2:6">
      <c r="B9" s="73"/>
      <c r="C9" s="74"/>
      <c r="D9" s="66"/>
      <c r="E9" s="66"/>
      <c r="F9" s="66"/>
    </row>
    <row r="10" ht="16.35" customHeight="1" spans="2:6">
      <c r="B10" s="75" t="s">
        <v>139</v>
      </c>
      <c r="C10" s="76" t="s">
        <v>139</v>
      </c>
      <c r="D10" s="66"/>
      <c r="E10" s="66"/>
      <c r="F10" s="66"/>
    </row>
    <row r="11" ht="16.35" customHeight="1" spans="2:6">
      <c r="B11" s="75" t="s">
        <v>140</v>
      </c>
      <c r="C11" s="76" t="s">
        <v>140</v>
      </c>
      <c r="D11" s="66"/>
      <c r="E11" s="66"/>
      <c r="F11" s="66"/>
    </row>
    <row r="12" ht="16.35" customHeight="1" spans="2:6">
      <c r="B12" s="38" t="s">
        <v>141</v>
      </c>
      <c r="C12" s="38"/>
      <c r="D12" s="38"/>
      <c r="E12" s="38"/>
      <c r="F12" s="38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I20" sqref="I20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38"/>
      <c r="C1" s="39" t="s">
        <v>142</v>
      </c>
    </row>
    <row r="2" ht="16.35" customHeight="1" spans="3:6">
      <c r="C2" s="40" t="s">
        <v>143</v>
      </c>
      <c r="D2" s="40"/>
      <c r="E2" s="40"/>
      <c r="F2" s="40"/>
    </row>
    <row r="3" ht="16.35" customHeight="1" spans="3:6">
      <c r="C3" s="40"/>
      <c r="D3" s="40"/>
      <c r="E3" s="40"/>
      <c r="F3" s="40"/>
    </row>
    <row r="4" ht="16.35" customHeight="1"/>
    <row r="5" ht="23.25" customHeight="1" spans="6:6">
      <c r="F5" s="92" t="s">
        <v>2</v>
      </c>
    </row>
    <row r="6" ht="34.5" customHeight="1" spans="3:6">
      <c r="C6" s="93" t="s">
        <v>3</v>
      </c>
      <c r="D6" s="93"/>
      <c r="E6" s="93" t="s">
        <v>4</v>
      </c>
      <c r="F6" s="93"/>
    </row>
    <row r="7" ht="32.75" customHeight="1" spans="3:6">
      <c r="C7" s="93" t="s">
        <v>5</v>
      </c>
      <c r="D7" s="93" t="s">
        <v>6</v>
      </c>
      <c r="E7" s="93" t="s">
        <v>5</v>
      </c>
      <c r="F7" s="93" t="s">
        <v>6</v>
      </c>
    </row>
    <row r="8" ht="25" customHeight="1" spans="3:6">
      <c r="C8" s="94" t="s">
        <v>7</v>
      </c>
      <c r="D8" s="95">
        <v>845.2</v>
      </c>
      <c r="E8" s="94" t="s">
        <v>7</v>
      </c>
      <c r="F8" s="95">
        <f>SUM(F9:F13)</f>
        <v>845.2</v>
      </c>
    </row>
    <row r="9" ht="20.7" customHeight="1" spans="2:6">
      <c r="B9" s="96" t="s">
        <v>144</v>
      </c>
      <c r="C9" s="97" t="s">
        <v>13</v>
      </c>
      <c r="D9" s="95">
        <v>845.2</v>
      </c>
      <c r="E9" s="97" t="s">
        <v>14</v>
      </c>
      <c r="F9" s="95">
        <v>660.05</v>
      </c>
    </row>
    <row r="10" ht="20.7" customHeight="1" spans="2:6">
      <c r="B10" s="96"/>
      <c r="C10" s="97" t="s">
        <v>15</v>
      </c>
      <c r="D10" s="95"/>
      <c r="E10" s="97" t="s">
        <v>16</v>
      </c>
      <c r="F10" s="95">
        <v>99.11</v>
      </c>
    </row>
    <row r="11" ht="20.7" customHeight="1" spans="2:6">
      <c r="B11" s="96"/>
      <c r="C11" s="97" t="s">
        <v>17</v>
      </c>
      <c r="D11" s="95"/>
      <c r="E11" s="97" t="s">
        <v>18</v>
      </c>
      <c r="F11" s="95">
        <v>17.51</v>
      </c>
    </row>
    <row r="12" ht="20.7" customHeight="1" spans="2:6">
      <c r="B12" s="96"/>
      <c r="C12" s="97" t="s">
        <v>145</v>
      </c>
      <c r="D12" s="95"/>
      <c r="E12" s="97" t="s">
        <v>19</v>
      </c>
      <c r="F12" s="95">
        <v>23.53</v>
      </c>
    </row>
    <row r="13" ht="20.7" customHeight="1" spans="2:6">
      <c r="B13" s="96"/>
      <c r="C13" s="97" t="s">
        <v>146</v>
      </c>
      <c r="D13" s="95"/>
      <c r="E13" s="97" t="s">
        <v>20</v>
      </c>
      <c r="F13" s="95">
        <v>45</v>
      </c>
    </row>
    <row r="14" ht="20.7" customHeight="1" spans="2:6">
      <c r="B14" s="96"/>
      <c r="C14" s="97" t="s">
        <v>147</v>
      </c>
      <c r="D14" s="95"/>
      <c r="E14" s="97"/>
      <c r="F14" s="95"/>
    </row>
    <row r="15" ht="20.7" customHeight="1" spans="2:6">
      <c r="B15" s="96"/>
      <c r="C15" s="97" t="s">
        <v>148</v>
      </c>
      <c r="D15" s="95"/>
      <c r="E15" s="97"/>
      <c r="F15" s="95"/>
    </row>
    <row r="16" ht="20.7" customHeight="1" spans="2:6">
      <c r="B16" s="96"/>
      <c r="C16" s="97" t="s">
        <v>149</v>
      </c>
      <c r="D16" s="95"/>
      <c r="E16" s="97"/>
      <c r="F16" s="95"/>
    </row>
    <row r="17" ht="20.7" customHeight="1" spans="2:6">
      <c r="B17" s="96"/>
      <c r="C17" s="97" t="s">
        <v>150</v>
      </c>
      <c r="D17" s="95"/>
      <c r="E17" s="97"/>
      <c r="F17" s="95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zoomScale="115" zoomScaleNormal="115" workbookViewId="0">
      <selection activeCell="M31" sqref="M31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38"/>
      <c r="B1" s="39" t="s">
        <v>151</v>
      </c>
    </row>
    <row r="2" ht="16.35" customHeight="1" spans="2:13">
      <c r="B2" s="40" t="s">
        <v>152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16.35" customHeight="1" spans="2:13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ht="16.35" customHeight="1"/>
    <row r="5" ht="22.4" customHeight="1" spans="13:13">
      <c r="M5" s="67" t="s">
        <v>2</v>
      </c>
    </row>
    <row r="6" ht="36.2" customHeight="1" spans="2:13">
      <c r="B6" s="77" t="s">
        <v>153</v>
      </c>
      <c r="C6" s="77"/>
      <c r="D6" s="77" t="s">
        <v>34</v>
      </c>
      <c r="E6" s="78" t="s">
        <v>154</v>
      </c>
      <c r="F6" s="78" t="s">
        <v>155</v>
      </c>
      <c r="G6" s="78" t="s">
        <v>156</v>
      </c>
      <c r="H6" s="78" t="s">
        <v>157</v>
      </c>
      <c r="I6" s="78" t="s">
        <v>158</v>
      </c>
      <c r="J6" s="78" t="s">
        <v>159</v>
      </c>
      <c r="K6" s="78" t="s">
        <v>160</v>
      </c>
      <c r="L6" s="78" t="s">
        <v>161</v>
      </c>
      <c r="M6" s="78" t="s">
        <v>162</v>
      </c>
    </row>
    <row r="7" ht="30.15" customHeight="1" spans="2:13">
      <c r="B7" s="77" t="s">
        <v>80</v>
      </c>
      <c r="C7" s="77" t="s">
        <v>33</v>
      </c>
      <c r="D7" s="77"/>
      <c r="E7" s="78"/>
      <c r="F7" s="78"/>
      <c r="G7" s="78"/>
      <c r="H7" s="78"/>
      <c r="I7" s="78"/>
      <c r="J7" s="78"/>
      <c r="K7" s="78"/>
      <c r="L7" s="78"/>
      <c r="M7" s="78"/>
    </row>
    <row r="8" ht="20.7" customHeight="1" spans="2:13">
      <c r="B8" s="79" t="s">
        <v>7</v>
      </c>
      <c r="C8" s="79"/>
      <c r="D8" s="80">
        <f>D9+D17+D22+D25+D28</f>
        <v>845.2</v>
      </c>
      <c r="E8" s="80">
        <f>E9+E17+E22+E25+E28</f>
        <v>845.2</v>
      </c>
      <c r="F8" s="80"/>
      <c r="G8" s="80"/>
      <c r="H8" s="80"/>
      <c r="I8" s="80"/>
      <c r="J8" s="80"/>
      <c r="K8" s="80"/>
      <c r="L8" s="80"/>
      <c r="M8" s="80"/>
    </row>
    <row r="9" ht="20.7" customHeight="1" spans="2:13">
      <c r="B9" s="81" t="s">
        <v>37</v>
      </c>
      <c r="C9" s="82" t="s">
        <v>14</v>
      </c>
      <c r="D9" s="83">
        <f>D10</f>
        <v>660.05</v>
      </c>
      <c r="E9" s="83">
        <f>E10</f>
        <v>660.05</v>
      </c>
      <c r="F9" s="83"/>
      <c r="G9" s="83"/>
      <c r="H9" s="83"/>
      <c r="I9" s="83"/>
      <c r="J9" s="83"/>
      <c r="K9" s="83"/>
      <c r="L9" s="83"/>
      <c r="M9" s="83"/>
    </row>
    <row r="10" ht="18.1" customHeight="1" spans="2:13">
      <c r="B10" s="84" t="s">
        <v>163</v>
      </c>
      <c r="C10" s="85" t="s">
        <v>164</v>
      </c>
      <c r="D10" s="83">
        <f>SUM(D11:D16)</f>
        <v>660.05</v>
      </c>
      <c r="E10" s="83">
        <f>SUM(E11:E16)</f>
        <v>660.05</v>
      </c>
      <c r="F10" s="83"/>
      <c r="G10" s="83"/>
      <c r="H10" s="83"/>
      <c r="I10" s="83"/>
      <c r="J10" s="83"/>
      <c r="K10" s="83"/>
      <c r="L10" s="83"/>
      <c r="M10" s="83"/>
    </row>
    <row r="11" ht="19.8" customHeight="1" spans="2:13">
      <c r="B11" s="84" t="s">
        <v>165</v>
      </c>
      <c r="C11" s="85" t="s">
        <v>166</v>
      </c>
      <c r="D11" s="83">
        <v>231.05</v>
      </c>
      <c r="E11" s="83">
        <v>231.05</v>
      </c>
      <c r="F11" s="83"/>
      <c r="G11" s="83"/>
      <c r="H11" s="83"/>
      <c r="I11" s="83"/>
      <c r="J11" s="83"/>
      <c r="K11" s="83"/>
      <c r="L11" s="83"/>
      <c r="M11" s="83"/>
    </row>
    <row r="12" ht="19.8" customHeight="1" spans="2:13">
      <c r="B12" s="84" t="s">
        <v>167</v>
      </c>
      <c r="C12" s="85" t="s">
        <v>168</v>
      </c>
      <c r="D12" s="83">
        <v>165</v>
      </c>
      <c r="E12" s="83">
        <v>165</v>
      </c>
      <c r="F12" s="83"/>
      <c r="G12" s="83"/>
      <c r="H12" s="83"/>
      <c r="I12" s="83"/>
      <c r="J12" s="83"/>
      <c r="K12" s="83"/>
      <c r="L12" s="83"/>
      <c r="M12" s="83"/>
    </row>
    <row r="13" ht="19.8" customHeight="1" spans="2:13">
      <c r="B13" s="84" t="s">
        <v>169</v>
      </c>
      <c r="C13" s="85" t="s">
        <v>170</v>
      </c>
      <c r="D13" s="83">
        <v>48</v>
      </c>
      <c r="E13" s="83">
        <v>48</v>
      </c>
      <c r="F13" s="83"/>
      <c r="G13" s="83"/>
      <c r="H13" s="83"/>
      <c r="I13" s="83"/>
      <c r="J13" s="83"/>
      <c r="K13" s="83"/>
      <c r="L13" s="83"/>
      <c r="M13" s="83"/>
    </row>
    <row r="14" ht="19.8" customHeight="1" spans="2:13">
      <c r="B14" s="84" t="s">
        <v>171</v>
      </c>
      <c r="C14" s="85" t="s">
        <v>172</v>
      </c>
      <c r="D14" s="83">
        <v>153</v>
      </c>
      <c r="E14" s="83">
        <v>153</v>
      </c>
      <c r="F14" s="83"/>
      <c r="G14" s="83"/>
      <c r="H14" s="83"/>
      <c r="I14" s="83"/>
      <c r="J14" s="83"/>
      <c r="K14" s="83"/>
      <c r="L14" s="83"/>
      <c r="M14" s="83"/>
    </row>
    <row r="15" ht="19.8" customHeight="1" spans="2:13">
      <c r="B15" s="84" t="s">
        <v>173</v>
      </c>
      <c r="C15" s="85" t="s">
        <v>174</v>
      </c>
      <c r="D15" s="83">
        <v>40</v>
      </c>
      <c r="E15" s="83">
        <v>40</v>
      </c>
      <c r="F15" s="83"/>
      <c r="G15" s="83"/>
      <c r="H15" s="83"/>
      <c r="I15" s="83"/>
      <c r="J15" s="83"/>
      <c r="K15" s="83"/>
      <c r="L15" s="83"/>
      <c r="M15" s="83"/>
    </row>
    <row r="16" ht="19.8" customHeight="1" spans="2:13">
      <c r="B16" s="84" t="s">
        <v>175</v>
      </c>
      <c r="C16" s="85" t="s">
        <v>176</v>
      </c>
      <c r="D16" s="83">
        <v>23</v>
      </c>
      <c r="E16" s="83">
        <v>23</v>
      </c>
      <c r="F16" s="83"/>
      <c r="G16" s="83"/>
      <c r="H16" s="83"/>
      <c r="I16" s="83"/>
      <c r="J16" s="83"/>
      <c r="K16" s="83"/>
      <c r="L16" s="83"/>
      <c r="M16" s="83"/>
    </row>
    <row r="17" ht="20.7" customHeight="1" spans="2:13">
      <c r="B17" s="81" t="s">
        <v>54</v>
      </c>
      <c r="C17" s="82" t="s">
        <v>16</v>
      </c>
      <c r="D17" s="83">
        <v>99.11</v>
      </c>
      <c r="E17" s="83">
        <v>99.11</v>
      </c>
      <c r="F17" s="83"/>
      <c r="G17" s="83"/>
      <c r="H17" s="83"/>
      <c r="I17" s="83"/>
      <c r="J17" s="83"/>
      <c r="K17" s="83"/>
      <c r="L17" s="83"/>
      <c r="M17" s="83"/>
    </row>
    <row r="18" ht="18.1" customHeight="1" spans="2:13">
      <c r="B18" s="84" t="s">
        <v>177</v>
      </c>
      <c r="C18" s="85" t="s">
        <v>178</v>
      </c>
      <c r="D18" s="83">
        <v>99.11</v>
      </c>
      <c r="E18" s="83">
        <v>99.11</v>
      </c>
      <c r="F18" s="83"/>
      <c r="G18" s="83"/>
      <c r="H18" s="83"/>
      <c r="I18" s="83"/>
      <c r="J18" s="83"/>
      <c r="K18" s="83"/>
      <c r="L18" s="83"/>
      <c r="M18" s="83"/>
    </row>
    <row r="19" ht="19.8" customHeight="1" spans="2:13">
      <c r="B19" s="84" t="s">
        <v>179</v>
      </c>
      <c r="C19" s="85" t="s">
        <v>180</v>
      </c>
      <c r="D19" s="83">
        <v>57.09</v>
      </c>
      <c r="E19" s="83">
        <v>57.09</v>
      </c>
      <c r="F19" s="83"/>
      <c r="G19" s="83"/>
      <c r="H19" s="83"/>
      <c r="I19" s="83"/>
      <c r="J19" s="83"/>
      <c r="K19" s="83"/>
      <c r="L19" s="83"/>
      <c r="M19" s="83"/>
    </row>
    <row r="20" ht="19.8" customHeight="1" spans="2:13">
      <c r="B20" s="84" t="s">
        <v>181</v>
      </c>
      <c r="C20" s="85" t="s">
        <v>182</v>
      </c>
      <c r="D20" s="83">
        <v>28.01</v>
      </c>
      <c r="E20" s="83">
        <v>28.01</v>
      </c>
      <c r="F20" s="83"/>
      <c r="G20" s="83"/>
      <c r="H20" s="83"/>
      <c r="I20" s="83"/>
      <c r="J20" s="83"/>
      <c r="K20" s="83"/>
      <c r="L20" s="83"/>
      <c r="M20" s="83"/>
    </row>
    <row r="21" ht="19.8" customHeight="1" spans="2:13">
      <c r="B21" s="84" t="s">
        <v>183</v>
      </c>
      <c r="C21" s="85" t="s">
        <v>184</v>
      </c>
      <c r="D21" s="83">
        <v>14.01</v>
      </c>
      <c r="E21" s="83">
        <v>14.01</v>
      </c>
      <c r="F21" s="83"/>
      <c r="G21" s="83"/>
      <c r="H21" s="83"/>
      <c r="I21" s="83"/>
      <c r="J21" s="83"/>
      <c r="K21" s="83"/>
      <c r="L21" s="83"/>
      <c r="M21" s="83"/>
    </row>
    <row r="22" ht="20.7" customHeight="1" spans="2:13">
      <c r="B22" s="81" t="s">
        <v>63</v>
      </c>
      <c r="C22" s="82" t="s">
        <v>18</v>
      </c>
      <c r="D22" s="83">
        <v>17.51</v>
      </c>
      <c r="E22" s="83">
        <v>17.51</v>
      </c>
      <c r="F22" s="83"/>
      <c r="G22" s="83"/>
      <c r="H22" s="83"/>
      <c r="I22" s="83"/>
      <c r="J22" s="83"/>
      <c r="K22" s="83"/>
      <c r="L22" s="83"/>
      <c r="M22" s="83"/>
    </row>
    <row r="23" ht="18.1" customHeight="1" spans="2:13">
      <c r="B23" s="84" t="s">
        <v>185</v>
      </c>
      <c r="C23" s="85" t="s">
        <v>186</v>
      </c>
      <c r="D23" s="83">
        <v>17.51</v>
      </c>
      <c r="E23" s="83">
        <v>17.51</v>
      </c>
      <c r="F23" s="83"/>
      <c r="G23" s="83"/>
      <c r="H23" s="83"/>
      <c r="I23" s="83"/>
      <c r="J23" s="83"/>
      <c r="K23" s="83"/>
      <c r="L23" s="83"/>
      <c r="M23" s="83"/>
    </row>
    <row r="24" ht="19.8" customHeight="1" spans="2:13">
      <c r="B24" s="84" t="s">
        <v>187</v>
      </c>
      <c r="C24" s="85" t="s">
        <v>188</v>
      </c>
      <c r="D24" s="83">
        <v>17.51</v>
      </c>
      <c r="E24" s="83">
        <v>17.51</v>
      </c>
      <c r="F24" s="86"/>
      <c r="G24" s="87"/>
      <c r="H24" s="87"/>
      <c r="I24" s="87"/>
      <c r="J24" s="87"/>
      <c r="K24" s="87"/>
      <c r="L24" s="87"/>
      <c r="M24" s="87"/>
    </row>
    <row r="25" customFormat="1" ht="18.95" customHeight="1" spans="2:13">
      <c r="B25" s="75">
        <v>213</v>
      </c>
      <c r="C25" s="76" t="s">
        <v>20</v>
      </c>
      <c r="D25" s="72">
        <v>45</v>
      </c>
      <c r="E25" s="72">
        <v>45</v>
      </c>
      <c r="F25" s="88"/>
      <c r="G25" s="89"/>
      <c r="H25" s="89"/>
      <c r="I25" s="89"/>
      <c r="J25" s="89"/>
      <c r="K25" s="89"/>
      <c r="L25" s="89"/>
      <c r="M25" s="89"/>
    </row>
    <row r="26" customFormat="1" ht="18.95" customHeight="1" spans="2:13">
      <c r="B26" s="75">
        <v>21305</v>
      </c>
      <c r="C26" s="76" t="s">
        <v>68</v>
      </c>
      <c r="D26" s="72">
        <v>45</v>
      </c>
      <c r="E26" s="72">
        <v>45</v>
      </c>
      <c r="F26" s="88"/>
      <c r="G26" s="89"/>
      <c r="H26" s="89"/>
      <c r="I26" s="89"/>
      <c r="J26" s="89"/>
      <c r="K26" s="89"/>
      <c r="L26" s="89"/>
      <c r="M26" s="89"/>
    </row>
    <row r="27" customFormat="1" ht="18.95" customHeight="1" spans="2:13">
      <c r="B27" s="75">
        <v>2130505</v>
      </c>
      <c r="C27" s="76" t="s">
        <v>69</v>
      </c>
      <c r="D27" s="72">
        <v>45</v>
      </c>
      <c r="E27" s="72">
        <v>45</v>
      </c>
      <c r="F27" s="90"/>
      <c r="G27" s="91"/>
      <c r="H27" s="91"/>
      <c r="I27" s="91"/>
      <c r="J27" s="91"/>
      <c r="K27" s="91"/>
      <c r="L27" s="91"/>
      <c r="M27" s="91"/>
    </row>
    <row r="28" ht="20.7" customHeight="1" spans="2:13">
      <c r="B28" s="81" t="s">
        <v>70</v>
      </c>
      <c r="C28" s="82" t="s">
        <v>19</v>
      </c>
      <c r="D28" s="83">
        <v>23.53</v>
      </c>
      <c r="E28" s="83">
        <v>23.53</v>
      </c>
      <c r="F28" s="83"/>
      <c r="G28" s="83"/>
      <c r="H28" s="83"/>
      <c r="I28" s="83"/>
      <c r="J28" s="83"/>
      <c r="K28" s="83"/>
      <c r="L28" s="83"/>
      <c r="M28" s="83"/>
    </row>
    <row r="29" ht="18.1" customHeight="1" spans="2:13">
      <c r="B29" s="84" t="s">
        <v>189</v>
      </c>
      <c r="C29" s="85" t="s">
        <v>190</v>
      </c>
      <c r="D29" s="83">
        <v>23.53</v>
      </c>
      <c r="E29" s="83">
        <v>23.53</v>
      </c>
      <c r="F29" s="83"/>
      <c r="G29" s="83"/>
      <c r="H29" s="83"/>
      <c r="I29" s="83"/>
      <c r="J29" s="83"/>
      <c r="K29" s="83"/>
      <c r="L29" s="83"/>
      <c r="M29" s="83"/>
    </row>
    <row r="30" ht="19.8" customHeight="1" spans="2:13">
      <c r="B30" s="84" t="s">
        <v>191</v>
      </c>
      <c r="C30" s="85" t="s">
        <v>192</v>
      </c>
      <c r="D30" s="83">
        <v>23.53</v>
      </c>
      <c r="E30" s="83">
        <v>23.53</v>
      </c>
      <c r="F30" s="83"/>
      <c r="G30" s="83"/>
      <c r="H30" s="83"/>
      <c r="I30" s="83"/>
      <c r="J30" s="83"/>
      <c r="K30" s="83"/>
      <c r="L30" s="83"/>
      <c r="M30" s="8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zoomScale="115" zoomScaleNormal="115" workbookViewId="0">
      <selection activeCell="F7" sqref="F7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38"/>
      <c r="B1" s="39" t="s">
        <v>193</v>
      </c>
    </row>
    <row r="2" ht="16.35" customHeight="1" spans="2:6">
      <c r="B2" s="40" t="s">
        <v>194</v>
      </c>
      <c r="C2" s="40"/>
      <c r="D2" s="40"/>
      <c r="E2" s="40"/>
      <c r="F2" s="40"/>
    </row>
    <row r="3" ht="16.35" customHeight="1" spans="2:6">
      <c r="B3" s="40"/>
      <c r="C3" s="40"/>
      <c r="D3" s="40"/>
      <c r="E3" s="40"/>
      <c r="F3" s="40"/>
    </row>
    <row r="4" ht="16.35" customHeight="1" spans="2:6">
      <c r="B4" s="68"/>
      <c r="C4" s="68"/>
      <c r="D4" s="68"/>
      <c r="E4" s="68"/>
      <c r="F4" s="68"/>
    </row>
    <row r="5" ht="18.95" customHeight="1" spans="2:6">
      <c r="B5" s="68"/>
      <c r="C5" s="68"/>
      <c r="D5" s="68"/>
      <c r="E5" s="68"/>
      <c r="F5" s="69" t="s">
        <v>2</v>
      </c>
    </row>
    <row r="6" ht="31.9" customHeight="1" spans="2:6">
      <c r="B6" s="70" t="s">
        <v>80</v>
      </c>
      <c r="C6" s="70" t="s">
        <v>33</v>
      </c>
      <c r="D6" s="70" t="s">
        <v>34</v>
      </c>
      <c r="E6" s="70" t="s">
        <v>195</v>
      </c>
      <c r="F6" s="70" t="s">
        <v>196</v>
      </c>
    </row>
    <row r="7" ht="23.25" customHeight="1" spans="2:6">
      <c r="B7" s="63" t="s">
        <v>7</v>
      </c>
      <c r="C7" s="63"/>
      <c r="D7" s="71">
        <f>E7+F7</f>
        <v>845.2</v>
      </c>
      <c r="E7" s="72">
        <f>E8+E17+E22+E25+E28</f>
        <v>371.2</v>
      </c>
      <c r="F7" s="72">
        <f>F8+F17+F22+F25+F28</f>
        <v>474</v>
      </c>
    </row>
    <row r="8" ht="21.55" customHeight="1" spans="2:6">
      <c r="B8" s="73" t="s">
        <v>37</v>
      </c>
      <c r="C8" s="74" t="s">
        <v>14</v>
      </c>
      <c r="D8" s="72">
        <f t="shared" ref="D8:D10" si="0">224.7+6.34</f>
        <v>231.04</v>
      </c>
      <c r="E8" s="72">
        <f>E9</f>
        <v>231.05</v>
      </c>
      <c r="F8" s="72">
        <v>429</v>
      </c>
    </row>
    <row r="9" ht="20.7" customHeight="1" spans="2:6">
      <c r="B9" s="75" t="s">
        <v>38</v>
      </c>
      <c r="C9" s="76" t="s">
        <v>39</v>
      </c>
      <c r="D9" s="72">
        <f t="shared" si="0"/>
        <v>231.04</v>
      </c>
      <c r="E9" s="72">
        <f>E10</f>
        <v>231.05</v>
      </c>
      <c r="F9" s="72">
        <v>429</v>
      </c>
    </row>
    <row r="10" ht="20.7" customHeight="1" spans="2:6">
      <c r="B10" s="75" t="s">
        <v>40</v>
      </c>
      <c r="C10" s="76" t="s">
        <v>41</v>
      </c>
      <c r="D10" s="72">
        <f t="shared" si="0"/>
        <v>231.04</v>
      </c>
      <c r="E10" s="72">
        <v>231.05</v>
      </c>
      <c r="F10" s="72"/>
    </row>
    <row r="11" ht="20.7" customHeight="1" spans="2:6">
      <c r="B11" s="75" t="s">
        <v>42</v>
      </c>
      <c r="C11" s="76" t="s">
        <v>43</v>
      </c>
      <c r="D11" s="72">
        <v>165</v>
      </c>
      <c r="E11" s="72"/>
      <c r="F11" s="72">
        <v>165</v>
      </c>
    </row>
    <row r="12" ht="20.7" customHeight="1" spans="2:6">
      <c r="B12" s="75" t="s">
        <v>44</v>
      </c>
      <c r="C12" s="76" t="s">
        <v>45</v>
      </c>
      <c r="D12" s="72"/>
      <c r="E12" s="72"/>
      <c r="F12" s="72"/>
    </row>
    <row r="13" ht="20.7" customHeight="1" spans="2:6">
      <c r="B13" s="75" t="s">
        <v>46</v>
      </c>
      <c r="C13" s="76" t="s">
        <v>47</v>
      </c>
      <c r="D13" s="72">
        <v>48</v>
      </c>
      <c r="E13" s="72"/>
      <c r="F13" s="72">
        <v>48</v>
      </c>
    </row>
    <row r="14" ht="20.7" customHeight="1" spans="2:6">
      <c r="B14" s="75" t="s">
        <v>48</v>
      </c>
      <c r="C14" s="76" t="s">
        <v>49</v>
      </c>
      <c r="D14" s="72">
        <v>153</v>
      </c>
      <c r="E14" s="72"/>
      <c r="F14" s="72">
        <v>153</v>
      </c>
    </row>
    <row r="15" ht="20.7" customHeight="1" spans="2:6">
      <c r="B15" s="75" t="s">
        <v>50</v>
      </c>
      <c r="C15" s="76" t="s">
        <v>51</v>
      </c>
      <c r="D15" s="72">
        <v>40</v>
      </c>
      <c r="E15" s="72"/>
      <c r="F15" s="72">
        <v>40</v>
      </c>
    </row>
    <row r="16" ht="21.55" customHeight="1" spans="2:6">
      <c r="B16" s="75" t="s">
        <v>52</v>
      </c>
      <c r="C16" s="76" t="s">
        <v>53</v>
      </c>
      <c r="D16" s="72">
        <v>23</v>
      </c>
      <c r="E16" s="72"/>
      <c r="F16" s="72">
        <v>23</v>
      </c>
    </row>
    <row r="17" ht="20.7" customHeight="1" spans="2:6">
      <c r="B17" s="73" t="s">
        <v>54</v>
      </c>
      <c r="C17" s="74" t="s">
        <v>16</v>
      </c>
      <c r="D17" s="72">
        <v>99.11</v>
      </c>
      <c r="E17" s="72">
        <f>E18</f>
        <v>99.11</v>
      </c>
      <c r="F17" s="72"/>
    </row>
    <row r="18" ht="20.7" customHeight="1" spans="2:6">
      <c r="B18" s="75" t="s">
        <v>55</v>
      </c>
      <c r="C18" s="76" t="s">
        <v>56</v>
      </c>
      <c r="D18" s="72">
        <v>99.11</v>
      </c>
      <c r="E18" s="72">
        <f>SUM(E19:E21)</f>
        <v>99.11</v>
      </c>
      <c r="F18" s="72"/>
    </row>
    <row r="19" ht="20.7" customHeight="1" spans="2:6">
      <c r="B19" s="75" t="s">
        <v>57</v>
      </c>
      <c r="C19" s="76" t="s">
        <v>58</v>
      </c>
      <c r="D19" s="72">
        <v>57.09</v>
      </c>
      <c r="E19" s="72">
        <v>57.09</v>
      </c>
      <c r="F19" s="72"/>
    </row>
    <row r="20" ht="20.7" customHeight="1" spans="2:6">
      <c r="B20" s="75" t="s">
        <v>59</v>
      </c>
      <c r="C20" s="76" t="s">
        <v>60</v>
      </c>
      <c r="D20" s="72">
        <v>28.01</v>
      </c>
      <c r="E20" s="72">
        <v>28.01</v>
      </c>
      <c r="F20" s="72"/>
    </row>
    <row r="21" ht="21.55" customHeight="1" spans="2:6">
      <c r="B21" s="75" t="s">
        <v>61</v>
      </c>
      <c r="C21" s="76" t="s">
        <v>62</v>
      </c>
      <c r="D21" s="72">
        <v>14.01</v>
      </c>
      <c r="E21" s="72">
        <v>14.01</v>
      </c>
      <c r="F21" s="72"/>
    </row>
    <row r="22" ht="20.7" customHeight="1" spans="2:6">
      <c r="B22" s="73" t="s">
        <v>63</v>
      </c>
      <c r="C22" s="74" t="s">
        <v>18</v>
      </c>
      <c r="D22" s="72">
        <v>17.51</v>
      </c>
      <c r="E22" s="72">
        <f>E23</f>
        <v>17.51</v>
      </c>
      <c r="F22" s="72"/>
    </row>
    <row r="23" ht="20.7" customHeight="1" spans="2:6">
      <c r="B23" s="75" t="s">
        <v>64</v>
      </c>
      <c r="C23" s="76" t="s">
        <v>65</v>
      </c>
      <c r="D23" s="72">
        <v>17.51</v>
      </c>
      <c r="E23" s="72">
        <f>E24</f>
        <v>17.51</v>
      </c>
      <c r="F23" s="72"/>
    </row>
    <row r="24" ht="21.55" customHeight="1" spans="2:6">
      <c r="B24" s="75" t="s">
        <v>66</v>
      </c>
      <c r="C24" s="76" t="s">
        <v>67</v>
      </c>
      <c r="D24" s="72">
        <v>17.51</v>
      </c>
      <c r="E24" s="72">
        <v>17.51</v>
      </c>
      <c r="F24" s="72"/>
    </row>
    <row r="25" ht="20.7" customHeight="1" spans="2:6">
      <c r="B25" s="75">
        <v>213</v>
      </c>
      <c r="C25" s="76" t="s">
        <v>20</v>
      </c>
      <c r="D25" s="72">
        <v>45</v>
      </c>
      <c r="E25" s="72"/>
      <c r="F25" s="72">
        <v>45</v>
      </c>
    </row>
    <row r="26" ht="20.7" customHeight="1" spans="2:6">
      <c r="B26" s="73">
        <v>21305</v>
      </c>
      <c r="C26" s="74" t="s">
        <v>68</v>
      </c>
      <c r="D26" s="72">
        <v>45</v>
      </c>
      <c r="E26" s="72"/>
      <c r="F26" s="72">
        <v>45</v>
      </c>
    </row>
    <row r="27" customFormat="1" ht="20.7" customHeight="1" spans="2:6">
      <c r="B27" s="75">
        <v>2130505</v>
      </c>
      <c r="C27" s="76" t="s">
        <v>69</v>
      </c>
      <c r="D27" s="72">
        <v>45</v>
      </c>
      <c r="E27" s="72"/>
      <c r="F27" s="72">
        <v>45</v>
      </c>
    </row>
    <row r="28" customFormat="1" ht="21.55" customHeight="1" spans="2:6">
      <c r="B28" s="75" t="s">
        <v>70</v>
      </c>
      <c r="C28" s="76" t="s">
        <v>19</v>
      </c>
      <c r="D28" s="72">
        <v>23.53</v>
      </c>
      <c r="E28" s="72">
        <v>23.53</v>
      </c>
      <c r="F28" s="72"/>
    </row>
    <row r="29" customFormat="1" ht="20.7" customHeight="1" spans="2:6">
      <c r="B29" s="75" t="s">
        <v>71</v>
      </c>
      <c r="C29" s="76" t="s">
        <v>72</v>
      </c>
      <c r="D29" s="72">
        <v>23.53</v>
      </c>
      <c r="E29" s="72">
        <v>23.53</v>
      </c>
      <c r="F29" s="72"/>
    </row>
    <row r="30" ht="20.7" customHeight="1" spans="2:6">
      <c r="B30" s="73" t="s">
        <v>73</v>
      </c>
      <c r="C30" s="74" t="s">
        <v>74</v>
      </c>
      <c r="D30" s="72">
        <v>23.53</v>
      </c>
      <c r="E30" s="72">
        <v>23.53</v>
      </c>
      <c r="F30" s="72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="115" zoomScaleNormal="115" workbookViewId="0">
      <selection activeCell="B2" sqref="B2:M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38"/>
      <c r="B1" s="39" t="s">
        <v>197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ht="16.35" customHeight="1" spans="2:13">
      <c r="B2" s="61" t="s">
        <v>198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16.35" customHeight="1" spans="2:13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ht="16.35" customHeight="1" spans="2:13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ht="21.55" customHeight="1" spans="2:13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67" t="s">
        <v>2</v>
      </c>
    </row>
    <row r="6" ht="65.55" customHeight="1" spans="2:13">
      <c r="B6" s="62" t="s">
        <v>199</v>
      </c>
      <c r="C6" s="62" t="s">
        <v>5</v>
      </c>
      <c r="D6" s="62" t="s">
        <v>34</v>
      </c>
      <c r="E6" s="62" t="s">
        <v>154</v>
      </c>
      <c r="F6" s="62" t="s">
        <v>155</v>
      </c>
      <c r="G6" s="62" t="s">
        <v>156</v>
      </c>
      <c r="H6" s="62" t="s">
        <v>157</v>
      </c>
      <c r="I6" s="62" t="s">
        <v>158</v>
      </c>
      <c r="J6" s="62" t="s">
        <v>159</v>
      </c>
      <c r="K6" s="62" t="s">
        <v>160</v>
      </c>
      <c r="L6" s="62" t="s">
        <v>161</v>
      </c>
      <c r="M6" s="62" t="s">
        <v>162</v>
      </c>
    </row>
    <row r="7" ht="23.25" customHeight="1" spans="2:13">
      <c r="B7" s="63" t="s">
        <v>7</v>
      </c>
      <c r="C7" s="63"/>
      <c r="D7" s="64">
        <v>10</v>
      </c>
      <c r="E7" s="64">
        <v>10</v>
      </c>
      <c r="F7" s="64"/>
      <c r="G7" s="64"/>
      <c r="H7" s="64"/>
      <c r="I7" s="64"/>
      <c r="J7" s="64"/>
      <c r="K7" s="64"/>
      <c r="L7" s="64"/>
      <c r="M7" s="64"/>
    </row>
    <row r="8" ht="21.55" customHeight="1" spans="2:13">
      <c r="B8" s="65" t="s">
        <v>200</v>
      </c>
      <c r="C8" s="65" t="s">
        <v>201</v>
      </c>
      <c r="D8" s="66">
        <v>10</v>
      </c>
      <c r="E8" s="66">
        <v>10</v>
      </c>
      <c r="F8" s="66"/>
      <c r="G8" s="66"/>
      <c r="H8" s="66"/>
      <c r="I8" s="66"/>
      <c r="J8" s="66"/>
      <c r="K8" s="66"/>
      <c r="L8" s="66"/>
      <c r="M8" s="66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115" zoomScaleNormal="115" workbookViewId="0">
      <selection activeCell="B2" sqref="B2:H3"/>
    </sheetView>
  </sheetViews>
  <sheetFormatPr defaultColWidth="10" defaultRowHeight="13.5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5.1" customWidth="1"/>
  </cols>
  <sheetData>
    <row r="1" ht="16.35" customHeight="1" spans="1:8">
      <c r="A1" s="38"/>
      <c r="B1" s="39" t="s">
        <v>202</v>
      </c>
      <c r="C1" s="38"/>
      <c r="D1" s="38"/>
      <c r="E1" s="38"/>
      <c r="F1" s="38"/>
      <c r="H1" s="38"/>
    </row>
    <row r="2" ht="16.35" customHeight="1" spans="2:8">
      <c r="B2" s="40" t="s">
        <v>203</v>
      </c>
      <c r="C2" s="40"/>
      <c r="D2" s="40"/>
      <c r="E2" s="40"/>
      <c r="F2" s="40"/>
      <c r="G2" s="40"/>
      <c r="H2" s="40"/>
    </row>
    <row r="3" ht="16.35" customHeight="1" spans="2:8">
      <c r="B3" s="40"/>
      <c r="C3" s="40"/>
      <c r="D3" s="40"/>
      <c r="E3" s="40"/>
      <c r="F3" s="40"/>
      <c r="G3" s="40"/>
      <c r="H3" s="40"/>
    </row>
    <row r="4" ht="16.35" customHeight="1"/>
    <row r="5" ht="19.8" customHeight="1" spans="8:8">
      <c r="H5" s="41" t="s">
        <v>2</v>
      </c>
    </row>
    <row r="6" ht="37.95" customHeight="1" spans="2:8">
      <c r="B6" s="42" t="s">
        <v>204</v>
      </c>
      <c r="C6" s="43" t="s">
        <v>205</v>
      </c>
      <c r="D6" s="43"/>
      <c r="E6" s="44" t="s">
        <v>206</v>
      </c>
      <c r="F6" s="45">
        <v>1991.58</v>
      </c>
      <c r="G6" s="45"/>
      <c r="H6" s="45"/>
    </row>
    <row r="7" ht="183.7" customHeight="1" spans="2:9">
      <c r="B7" s="42" t="s">
        <v>207</v>
      </c>
      <c r="C7" s="46" t="s">
        <v>208</v>
      </c>
      <c r="D7" s="47"/>
      <c r="E7" s="47"/>
      <c r="F7" s="47"/>
      <c r="G7" s="47"/>
      <c r="H7" s="47"/>
      <c r="I7" s="58"/>
    </row>
    <row r="8" ht="23.25" customHeight="1" spans="2:9">
      <c r="B8" s="48" t="s">
        <v>209</v>
      </c>
      <c r="C8" s="49" t="s">
        <v>210</v>
      </c>
      <c r="D8" s="44" t="s">
        <v>211</v>
      </c>
      <c r="E8" s="44" t="s">
        <v>212</v>
      </c>
      <c r="F8" s="44" t="s">
        <v>213</v>
      </c>
      <c r="G8" s="50" t="s">
        <v>214</v>
      </c>
      <c r="H8" s="51"/>
      <c r="I8" s="59"/>
    </row>
    <row r="9" ht="18.95" customHeight="1" spans="2:9">
      <c r="B9" s="52"/>
      <c r="C9" s="53" t="s">
        <v>215</v>
      </c>
      <c r="D9" s="54">
        <v>20</v>
      </c>
      <c r="E9" s="55" t="s">
        <v>216</v>
      </c>
      <c r="F9" s="55" t="s">
        <v>217</v>
      </c>
      <c r="G9" s="56">
        <v>10</v>
      </c>
      <c r="H9" s="57"/>
      <c r="I9" s="60"/>
    </row>
    <row r="10" spans="2:9">
      <c r="B10" s="52"/>
      <c r="C10" s="53" t="s">
        <v>218</v>
      </c>
      <c r="D10" s="54">
        <v>20</v>
      </c>
      <c r="E10" s="55" t="s">
        <v>219</v>
      </c>
      <c r="F10" s="55" t="s">
        <v>217</v>
      </c>
      <c r="G10" s="56">
        <v>25</v>
      </c>
      <c r="H10" s="57"/>
      <c r="I10" s="60"/>
    </row>
    <row r="11" spans="2:9">
      <c r="B11" s="52"/>
      <c r="C11" s="53" t="s">
        <v>220</v>
      </c>
      <c r="D11" s="54">
        <v>20</v>
      </c>
      <c r="E11" s="55" t="s">
        <v>219</v>
      </c>
      <c r="F11" s="55" t="s">
        <v>221</v>
      </c>
      <c r="G11" s="56">
        <v>100</v>
      </c>
      <c r="H11" s="57"/>
      <c r="I11" s="60"/>
    </row>
    <row r="12" spans="2:9">
      <c r="B12" s="52"/>
      <c r="C12" s="53" t="s">
        <v>222</v>
      </c>
      <c r="D12" s="54">
        <v>15</v>
      </c>
      <c r="E12" s="55" t="s">
        <v>219</v>
      </c>
      <c r="F12" s="55" t="s">
        <v>217</v>
      </c>
      <c r="G12" s="56">
        <v>100</v>
      </c>
      <c r="H12" s="57"/>
      <c r="I12" s="60"/>
    </row>
    <row r="13" spans="2:9">
      <c r="B13" s="52"/>
      <c r="C13" s="53" t="s">
        <v>223</v>
      </c>
      <c r="D13" s="54">
        <v>15</v>
      </c>
      <c r="E13" s="55" t="s">
        <v>219</v>
      </c>
      <c r="F13" s="55" t="s">
        <v>217</v>
      </c>
      <c r="G13" s="56">
        <v>5</v>
      </c>
      <c r="H13" s="57"/>
      <c r="I13" s="60"/>
    </row>
    <row r="14" spans="2:9">
      <c r="B14" s="52"/>
      <c r="C14" s="53" t="s">
        <v>224</v>
      </c>
      <c r="D14" s="54">
        <v>10</v>
      </c>
      <c r="E14" s="55" t="s">
        <v>219</v>
      </c>
      <c r="F14" s="55" t="s">
        <v>221</v>
      </c>
      <c r="G14" s="56">
        <v>100</v>
      </c>
      <c r="H14" s="57"/>
      <c r="I14" s="60"/>
    </row>
  </sheetData>
  <mergeCells count="12">
    <mergeCell ref="C6:D6"/>
    <mergeCell ref="F6:H6"/>
    <mergeCell ref="C7:H7"/>
    <mergeCell ref="G8:H8"/>
    <mergeCell ref="G9:H9"/>
    <mergeCell ref="G10:H10"/>
    <mergeCell ref="G11:H11"/>
    <mergeCell ref="G12:H12"/>
    <mergeCell ref="G13:H13"/>
    <mergeCell ref="G14:H14"/>
    <mergeCell ref="B8:B14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2" sqref="A2:F2"/>
    </sheetView>
  </sheetViews>
  <sheetFormatPr defaultColWidth="9" defaultRowHeight="13.5" outlineLevelCol="5"/>
  <cols>
    <col min="1" max="1" width="12.25" style="21" customWidth="1"/>
    <col min="2" max="2" width="29.25" style="21" customWidth="1"/>
    <col min="3" max="3" width="8.75" style="21" customWidth="1"/>
    <col min="4" max="4" width="9.38333333333333" style="21" customWidth="1"/>
    <col min="5" max="5" width="12" style="21" customWidth="1"/>
    <col min="6" max="6" width="16.25" style="21" customWidth="1"/>
    <col min="7" max="16384" width="9" style="21"/>
  </cols>
  <sheetData>
    <row r="1" s="21" customFormat="1" spans="1:1">
      <c r="A1" s="3" t="s">
        <v>225</v>
      </c>
    </row>
    <row r="2" s="22" customFormat="1" ht="31.5" customHeight="1" spans="1:6">
      <c r="A2" s="23" t="s">
        <v>226</v>
      </c>
      <c r="B2" s="23"/>
      <c r="C2" s="23"/>
      <c r="D2" s="23"/>
      <c r="E2" s="23"/>
      <c r="F2" s="23"/>
    </row>
    <row r="3" s="22" customFormat="1" ht="19.9" customHeight="1" spans="1:6">
      <c r="A3" s="24" t="s">
        <v>227</v>
      </c>
      <c r="B3" s="25"/>
      <c r="C3" s="25"/>
      <c r="D3" s="25"/>
      <c r="E3" s="24" t="s">
        <v>228</v>
      </c>
      <c r="F3" s="24" t="s">
        <v>2</v>
      </c>
    </row>
    <row r="4" s="22" customFormat="1" ht="24" customHeight="1" spans="1:6">
      <c r="A4" s="26" t="s">
        <v>229</v>
      </c>
      <c r="B4" s="26"/>
      <c r="C4" s="27"/>
      <c r="D4" s="28"/>
      <c r="E4" s="26" t="s">
        <v>230</v>
      </c>
      <c r="F4" s="26"/>
    </row>
    <row r="5" s="22" customFormat="1" ht="19.15" customHeight="1" spans="1:6">
      <c r="A5" s="26" t="s">
        <v>231</v>
      </c>
      <c r="B5" s="29"/>
      <c r="C5" s="30"/>
      <c r="D5" s="30"/>
      <c r="E5" s="30"/>
      <c r="F5" s="31"/>
    </row>
    <row r="6" s="22" customFormat="1" ht="21" customHeight="1" spans="1:6">
      <c r="A6" s="26"/>
      <c r="B6" s="32"/>
      <c r="C6" s="33"/>
      <c r="D6" s="33"/>
      <c r="E6" s="33"/>
      <c r="F6" s="34"/>
    </row>
    <row r="7" s="22" customFormat="1" ht="93.75" customHeight="1" spans="1:6">
      <c r="A7" s="26" t="s">
        <v>232</v>
      </c>
      <c r="B7" s="35"/>
      <c r="C7" s="35"/>
      <c r="D7" s="35"/>
      <c r="E7" s="35"/>
      <c r="F7" s="35"/>
    </row>
    <row r="8" s="22" customFormat="1" ht="132.75" customHeight="1" spans="1:6">
      <c r="A8" s="26" t="s">
        <v>233</v>
      </c>
      <c r="B8" s="35"/>
      <c r="C8" s="35"/>
      <c r="D8" s="35"/>
      <c r="E8" s="35"/>
      <c r="F8" s="35"/>
    </row>
    <row r="9" s="22" customFormat="1" ht="134.25" customHeight="1" spans="1:6">
      <c r="A9" s="26" t="s">
        <v>234</v>
      </c>
      <c r="B9" s="35"/>
      <c r="C9" s="35"/>
      <c r="D9" s="35"/>
      <c r="E9" s="35"/>
      <c r="F9" s="35"/>
    </row>
    <row r="10" s="22" customFormat="1" ht="21.75" customHeight="1" spans="1:6">
      <c r="A10" s="26" t="s">
        <v>209</v>
      </c>
      <c r="B10" s="26" t="s">
        <v>210</v>
      </c>
      <c r="C10" s="27" t="s">
        <v>211</v>
      </c>
      <c r="D10" s="26" t="s">
        <v>212</v>
      </c>
      <c r="E10" s="26" t="s">
        <v>213</v>
      </c>
      <c r="F10" s="27" t="s">
        <v>214</v>
      </c>
    </row>
    <row r="11" s="22" customFormat="1" ht="18" customHeight="1" spans="1:6">
      <c r="A11" s="27"/>
      <c r="B11" s="36"/>
      <c r="C11" s="27"/>
      <c r="D11" s="27"/>
      <c r="E11" s="27"/>
      <c r="F11" s="27"/>
    </row>
    <row r="12" s="22" customFormat="1" ht="18" customHeight="1" spans="1:6">
      <c r="A12" s="27"/>
      <c r="B12" s="36"/>
      <c r="C12" s="27"/>
      <c r="D12" s="27"/>
      <c r="E12" s="27"/>
      <c r="F12" s="27"/>
    </row>
    <row r="13" s="22" customFormat="1" ht="18" customHeight="1" spans="1:6">
      <c r="A13" s="27"/>
      <c r="B13" s="36"/>
      <c r="C13" s="27"/>
      <c r="D13" s="27"/>
      <c r="E13" s="27"/>
      <c r="F13" s="27"/>
    </row>
    <row r="14" s="22" customFormat="1" ht="18" customHeight="1" spans="1:6">
      <c r="A14" s="27"/>
      <c r="B14" s="36"/>
      <c r="C14" s="27"/>
      <c r="D14" s="27"/>
      <c r="E14" s="27"/>
      <c r="F14" s="27"/>
    </row>
    <row r="15" s="22" customFormat="1" ht="18" customHeight="1" spans="1:6">
      <c r="A15" s="27"/>
      <c r="B15" s="36"/>
      <c r="C15" s="27"/>
      <c r="D15" s="27"/>
      <c r="E15" s="27"/>
      <c r="F15" s="37"/>
    </row>
    <row r="16" s="22" customFormat="1" ht="18" customHeight="1" spans="1:6">
      <c r="A16" s="27"/>
      <c r="B16" s="36"/>
      <c r="C16" s="27"/>
      <c r="D16" s="27"/>
      <c r="E16" s="27"/>
      <c r="F16" s="27"/>
    </row>
    <row r="17" s="22" customFormat="1" ht="18" customHeight="1" spans="1:6">
      <c r="A17" s="27"/>
      <c r="B17" s="36"/>
      <c r="C17" s="27"/>
      <c r="D17" s="27"/>
      <c r="E17" s="27"/>
      <c r="F17" s="27"/>
    </row>
    <row r="18" s="22" customFormat="1" ht="18" customHeight="1" spans="1:6">
      <c r="A18" s="27"/>
      <c r="B18" s="36"/>
      <c r="C18" s="27"/>
      <c r="D18" s="27"/>
      <c r="E18" s="27"/>
      <c r="F18" s="27"/>
    </row>
    <row r="19" s="22" customFormat="1" ht="18" customHeight="1" spans="1:6">
      <c r="A19" s="27"/>
      <c r="B19" s="36"/>
      <c r="C19" s="27"/>
      <c r="D19" s="27"/>
      <c r="E19" s="27"/>
      <c r="F19" s="27"/>
    </row>
    <row r="20" s="22" customFormat="1" ht="18" customHeight="1" spans="1:6">
      <c r="A20" s="27"/>
      <c r="B20" s="36"/>
      <c r="C20" s="27"/>
      <c r="D20" s="27"/>
      <c r="E20" s="27"/>
      <c r="F20" s="27"/>
    </row>
    <row r="21" s="21" customFormat="1" spans="1:1">
      <c r="A21" s="21" t="s">
        <v>235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8"/>
  <sheetViews>
    <sheetView zoomScale="115" zoomScaleNormal="115" workbookViewId="0">
      <selection activeCell="F18" sqref="F18"/>
    </sheetView>
  </sheetViews>
  <sheetFormatPr defaultColWidth="9" defaultRowHeight="11.25"/>
  <cols>
    <col min="1" max="1" width="17.75" style="1" customWidth="1"/>
    <col min="2" max="2" width="14.6333333333333" style="1" customWidth="1"/>
    <col min="3" max="3" width="17.8833333333333" style="1" customWidth="1"/>
    <col min="4" max="4" width="16.3833333333333" style="1" customWidth="1"/>
    <col min="5" max="5" width="11.3833333333333" style="1" customWidth="1"/>
    <col min="6" max="6" width="10.2833333333333" style="1" customWidth="1"/>
    <col min="7" max="7" width="11" style="1" customWidth="1"/>
    <col min="8" max="8" width="13.25" style="1" customWidth="1"/>
    <col min="9" max="9" width="13" style="1" customWidth="1"/>
    <col min="10" max="16383" width="9" style="1"/>
  </cols>
  <sheetData>
    <row r="1" s="1" customFormat="1" ht="13.5" spans="1:16384">
      <c r="A1" s="3" t="s">
        <v>236</v>
      </c>
      <c r="B1" s="1"/>
      <c r="C1" s="1"/>
      <c r="D1" s="1"/>
      <c r="XFD1"/>
    </row>
    <row r="2" s="1" customFormat="1" ht="56" customHeight="1" spans="1:16384">
      <c r="A2" s="4" t="s">
        <v>237</v>
      </c>
      <c r="B2" s="4"/>
      <c r="C2" s="4"/>
      <c r="D2" s="4"/>
      <c r="E2" s="4"/>
      <c r="F2" s="4"/>
      <c r="G2" s="4"/>
      <c r="H2" s="4"/>
      <c r="I2" s="4"/>
      <c r="XFD2"/>
    </row>
    <row r="3" s="1" customFormat="1" ht="17" customHeight="1" spans="1:16384">
      <c r="A3" s="4"/>
      <c r="B3" s="4"/>
      <c r="C3" s="4"/>
      <c r="D3" s="4"/>
      <c r="E3" s="4"/>
      <c r="F3" s="4"/>
      <c r="G3" s="4"/>
      <c r="H3" s="4"/>
      <c r="I3" s="17" t="s">
        <v>2</v>
      </c>
      <c r="XFD3"/>
    </row>
    <row r="4" s="1" customFormat="1" ht="25.15" customHeight="1" spans="1:16384">
      <c r="A4" s="5" t="s">
        <v>238</v>
      </c>
      <c r="B4" s="6" t="s">
        <v>239</v>
      </c>
      <c r="C4" s="6"/>
      <c r="D4" s="5" t="s">
        <v>240</v>
      </c>
      <c r="E4" s="7" t="s">
        <v>241</v>
      </c>
      <c r="F4" s="7"/>
      <c r="G4" s="8" t="s">
        <v>242</v>
      </c>
      <c r="H4" s="8"/>
      <c r="I4" s="18" t="s">
        <v>243</v>
      </c>
      <c r="XFD4"/>
    </row>
    <row r="5" s="1" customFormat="1" ht="25.15" customHeight="1" spans="1:16384">
      <c r="A5" s="5" t="s">
        <v>244</v>
      </c>
      <c r="B5" s="6" t="s">
        <v>245</v>
      </c>
      <c r="C5" s="6"/>
      <c r="D5" s="5" t="s">
        <v>246</v>
      </c>
      <c r="E5" s="9"/>
      <c r="F5" s="9"/>
      <c r="G5" s="8" t="s">
        <v>247</v>
      </c>
      <c r="H5" s="8"/>
      <c r="I5" s="19">
        <v>48</v>
      </c>
      <c r="XFD5"/>
    </row>
    <row r="6" s="1" customFormat="1" ht="25.15" customHeight="1" spans="1:16384">
      <c r="A6" s="5" t="s">
        <v>248</v>
      </c>
      <c r="B6" s="6">
        <v>10</v>
      </c>
      <c r="C6" s="6"/>
      <c r="D6" s="5" t="s">
        <v>249</v>
      </c>
      <c r="E6" s="9"/>
      <c r="F6" s="9"/>
      <c r="G6" s="8" t="s">
        <v>250</v>
      </c>
      <c r="H6" s="8" t="s">
        <v>251</v>
      </c>
      <c r="I6" s="19">
        <v>48</v>
      </c>
      <c r="XFD6"/>
    </row>
    <row r="7" s="1" customFormat="1" ht="25.15" customHeight="1" spans="1:16384">
      <c r="A7" s="10" t="s">
        <v>252</v>
      </c>
      <c r="B7" s="11" t="s">
        <v>253</v>
      </c>
      <c r="C7" s="11"/>
      <c r="D7" s="11"/>
      <c r="E7" s="11"/>
      <c r="F7" s="11"/>
      <c r="G7" s="8" t="s">
        <v>254</v>
      </c>
      <c r="H7" s="8"/>
      <c r="I7" s="5"/>
      <c r="XFD7"/>
    </row>
    <row r="8" s="1" customFormat="1" ht="25.15" customHeight="1" spans="1:16384">
      <c r="A8" s="10"/>
      <c r="B8" s="11"/>
      <c r="C8" s="11"/>
      <c r="D8" s="11"/>
      <c r="E8" s="11"/>
      <c r="F8" s="11"/>
      <c r="G8" s="8" t="s">
        <v>255</v>
      </c>
      <c r="H8" s="8"/>
      <c r="I8" s="5"/>
      <c r="XFD8"/>
    </row>
    <row r="9" s="1" customFormat="1" ht="25.15" customHeight="1" spans="1:16384">
      <c r="A9" s="10"/>
      <c r="B9" s="11"/>
      <c r="C9" s="11"/>
      <c r="D9" s="11"/>
      <c r="E9" s="11"/>
      <c r="F9" s="11"/>
      <c r="G9" s="8" t="s">
        <v>256</v>
      </c>
      <c r="H9" s="8"/>
      <c r="I9" s="5"/>
      <c r="XFD9"/>
    </row>
    <row r="10" s="1" customFormat="1" ht="25.15" customHeight="1" spans="1:16384">
      <c r="A10" s="10"/>
      <c r="B10" s="11"/>
      <c r="C10" s="11"/>
      <c r="D10" s="11"/>
      <c r="E10" s="11"/>
      <c r="F10" s="11"/>
      <c r="G10" s="8" t="s">
        <v>257</v>
      </c>
      <c r="H10" s="8"/>
      <c r="I10" s="5"/>
      <c r="XFD10"/>
    </row>
    <row r="11" s="2" customFormat="1" ht="25.15" customHeight="1" spans="1:9">
      <c r="A11" s="9" t="s">
        <v>258</v>
      </c>
      <c r="B11" s="9" t="s">
        <v>259</v>
      </c>
      <c r="C11" s="9" t="s">
        <v>260</v>
      </c>
      <c r="D11" s="9" t="s">
        <v>213</v>
      </c>
      <c r="E11" s="9" t="s">
        <v>214</v>
      </c>
      <c r="F11" s="9" t="s">
        <v>261</v>
      </c>
      <c r="G11" s="9" t="s">
        <v>262</v>
      </c>
      <c r="H11" s="9" t="s">
        <v>263</v>
      </c>
      <c r="I11" s="9"/>
    </row>
    <row r="12" s="1" customFormat="1" ht="13" customHeight="1" spans="1:16384">
      <c r="A12" s="9" t="s">
        <v>264</v>
      </c>
      <c r="B12" s="9" t="s">
        <v>265</v>
      </c>
      <c r="C12" s="7" t="s">
        <v>266</v>
      </c>
      <c r="D12" s="12" t="s">
        <v>267</v>
      </c>
      <c r="E12" s="13">
        <v>90</v>
      </c>
      <c r="F12" s="12" t="s">
        <v>219</v>
      </c>
      <c r="G12" s="12">
        <v>40</v>
      </c>
      <c r="H12" s="14" t="s">
        <v>268</v>
      </c>
      <c r="I12" s="20"/>
      <c r="XFD12"/>
    </row>
    <row r="13" s="1" customFormat="1" ht="13" customHeight="1" spans="1:16384">
      <c r="A13" s="9" t="s">
        <v>269</v>
      </c>
      <c r="B13" s="9" t="s">
        <v>270</v>
      </c>
      <c r="C13" s="7" t="s">
        <v>271</v>
      </c>
      <c r="D13" s="15" t="s">
        <v>267</v>
      </c>
      <c r="E13" s="16">
        <v>10</v>
      </c>
      <c r="F13" s="15" t="s">
        <v>216</v>
      </c>
      <c r="G13" s="15">
        <v>40</v>
      </c>
      <c r="H13" s="14" t="s">
        <v>268</v>
      </c>
      <c r="I13" s="20"/>
      <c r="XFD13"/>
    </row>
    <row r="14" s="1" customFormat="1" ht="13" customHeight="1" spans="1:16384">
      <c r="A14" s="9" t="s">
        <v>272</v>
      </c>
      <c r="B14" s="9" t="s">
        <v>272</v>
      </c>
      <c r="C14" s="7" t="s">
        <v>273</v>
      </c>
      <c r="D14" s="15" t="s">
        <v>267</v>
      </c>
      <c r="E14" s="16">
        <v>95</v>
      </c>
      <c r="F14" s="15" t="s">
        <v>219</v>
      </c>
      <c r="G14" s="15">
        <v>10</v>
      </c>
      <c r="H14" s="14" t="s">
        <v>268</v>
      </c>
      <c r="I14" s="20"/>
      <c r="XFD14"/>
    </row>
    <row r="15" s="1" customFormat="1" ht="12" customHeight="1" spans="2:16384">
      <c r="B15" s="2"/>
      <c r="C15" s="2"/>
      <c r="D15" s="2"/>
      <c r="XFD15"/>
    </row>
    <row r="16" s="1" customFormat="1" ht="12" customHeight="1" spans="2:16384">
      <c r="B16" s="2"/>
      <c r="C16" s="2"/>
      <c r="D16" s="2"/>
      <c r="XFD16"/>
    </row>
    <row r="17" s="1" customFormat="1" ht="12" customHeight="1" spans="2:16384">
      <c r="B17" s="2"/>
      <c r="C17" s="2"/>
      <c r="D17" s="2"/>
      <c r="XFD17"/>
    </row>
    <row r="18" s="1" customFormat="1" ht="12" customHeight="1" spans="2:16384">
      <c r="B18" s="2"/>
      <c r="C18" s="2"/>
      <c r="D18" s="2"/>
      <c r="XFD18"/>
    </row>
    <row r="19" s="1" customFormat="1" ht="12" customHeight="1" spans="2:16384">
      <c r="B19" s="2"/>
      <c r="C19" s="2"/>
      <c r="D19" s="2"/>
      <c r="XFD19"/>
    </row>
    <row r="20" s="1" customFormat="1" ht="12" customHeight="1" spans="2:16384">
      <c r="B20" s="2"/>
      <c r="C20" s="2"/>
      <c r="D20" s="2"/>
      <c r="XFD20"/>
    </row>
    <row r="21" s="1" customFormat="1" ht="12" customHeight="1" spans="2:16384">
      <c r="B21" s="2"/>
      <c r="C21" s="2"/>
      <c r="D21" s="2"/>
      <c r="XFD21"/>
    </row>
    <row r="22" s="1" customFormat="1" ht="12" customHeight="1" spans="2:16384">
      <c r="B22" s="2"/>
      <c r="C22" s="2"/>
      <c r="D22" s="2"/>
      <c r="XFD22"/>
    </row>
    <row r="23" s="1" customFormat="1" ht="12" customHeight="1" spans="2:16384">
      <c r="B23" s="2"/>
      <c r="C23" s="2"/>
      <c r="D23" s="2"/>
      <c r="XFD23"/>
    </row>
    <row r="24" s="1" customFormat="1" ht="12" customHeight="1" spans="2:16384">
      <c r="B24" s="2"/>
      <c r="C24" s="2"/>
      <c r="D24" s="2"/>
      <c r="XFD24"/>
    </row>
    <row r="25" s="1" customFormat="1" ht="12" customHeight="1" spans="2:16384">
      <c r="B25" s="2"/>
      <c r="C25" s="2"/>
      <c r="D25" s="2"/>
      <c r="XFD25"/>
    </row>
    <row r="26" s="1" customFormat="1" ht="12" customHeight="1" spans="2:16384">
      <c r="B26" s="2"/>
      <c r="C26" s="2"/>
      <c r="D26" s="2"/>
      <c r="XFD26"/>
    </row>
    <row r="27" s="1" customFormat="1" ht="12" customHeight="1" spans="2:16384">
      <c r="B27" s="2"/>
      <c r="C27" s="2"/>
      <c r="D27" s="2"/>
      <c r="XFD27"/>
    </row>
    <row r="28" s="1" customFormat="1" ht="12" customHeight="1" spans="2:16384">
      <c r="B28" s="2"/>
      <c r="C28" s="2"/>
      <c r="D28" s="2"/>
      <c r="XFD28"/>
    </row>
    <row r="29" s="1" customFormat="1" ht="12" customHeight="1" spans="2:16384">
      <c r="B29" s="2"/>
      <c r="C29" s="2"/>
      <c r="D29" s="2"/>
      <c r="XFD29"/>
    </row>
    <row r="30" s="1" customFormat="1" ht="12" customHeight="1" spans="2:16384">
      <c r="B30" s="2"/>
      <c r="C30" s="2"/>
      <c r="D30" s="2"/>
      <c r="XFD30"/>
    </row>
    <row r="31" s="1" customFormat="1" ht="12" customHeight="1" spans="2:16384">
      <c r="B31" s="2"/>
      <c r="C31" s="2"/>
      <c r="D31" s="2"/>
      <c r="XFD31"/>
    </row>
    <row r="32" s="1" customFormat="1" ht="13.5" spans="2:16384">
      <c r="B32" s="2"/>
      <c r="C32" s="2"/>
      <c r="D32" s="2"/>
      <c r="XFD32"/>
    </row>
    <row r="33" s="1" customFormat="1" ht="13.5" spans="2:16384">
      <c r="B33" s="2"/>
      <c r="C33" s="2"/>
      <c r="D33" s="2"/>
      <c r="XFD33"/>
    </row>
    <row r="34" s="1" customFormat="1" ht="13.5" spans="2:16384">
      <c r="B34" s="2"/>
      <c r="C34" s="2"/>
      <c r="D34" s="2"/>
      <c r="XFD34"/>
    </row>
    <row r="35" s="1" customFormat="1" ht="13.5" spans="2:16384">
      <c r="B35" s="2"/>
      <c r="C35" s="2"/>
      <c r="D35" s="2"/>
      <c r="XFD35"/>
    </row>
    <row r="36" s="1" customFormat="1" ht="13.5" spans="2:16384">
      <c r="B36" s="2"/>
      <c r="C36" s="2"/>
      <c r="D36" s="2"/>
      <c r="XFD36"/>
    </row>
    <row r="37" s="1" customFormat="1" ht="13.5" spans="2:16384">
      <c r="B37" s="2"/>
      <c r="C37" s="2"/>
      <c r="D37" s="2"/>
      <c r="XFD37"/>
    </row>
    <row r="38" s="1" customFormat="1" ht="13.5" spans="2:16384">
      <c r="B38" s="2"/>
      <c r="C38" s="2"/>
      <c r="D38" s="2"/>
      <c r="XFD38"/>
    </row>
    <row r="39" s="1" customFormat="1" ht="13.5" spans="2:16384">
      <c r="B39" s="2"/>
      <c r="C39" s="2"/>
      <c r="D39" s="2"/>
      <c r="XFD39"/>
    </row>
    <row r="40" s="1" customFormat="1" ht="13.5" spans="2:16384">
      <c r="B40" s="2"/>
      <c r="C40" s="2"/>
      <c r="D40" s="2"/>
      <c r="XFD40"/>
    </row>
    <row r="41" s="1" customFormat="1" ht="13.5" spans="2:16384">
      <c r="B41" s="2"/>
      <c r="C41" s="2"/>
      <c r="D41" s="2"/>
      <c r="XFD41"/>
    </row>
    <row r="42" s="1" customFormat="1" ht="13.5" spans="2:16384">
      <c r="B42" s="2"/>
      <c r="C42" s="2"/>
      <c r="D42" s="2"/>
      <c r="XFD42"/>
    </row>
    <row r="43" s="1" customFormat="1" ht="13.5" spans="2:16384">
      <c r="B43" s="2"/>
      <c r="C43" s="2"/>
      <c r="D43" s="2"/>
      <c r="XFD43"/>
    </row>
    <row r="44" s="1" customFormat="1" ht="13.5" spans="2:16384">
      <c r="B44" s="2"/>
      <c r="C44" s="2"/>
      <c r="D44" s="2"/>
      <c r="XFD44"/>
    </row>
    <row r="45" s="1" customFormat="1" ht="13.5" spans="2:16384">
      <c r="B45" s="2"/>
      <c r="C45" s="2"/>
      <c r="D45" s="2"/>
      <c r="XFD45"/>
    </row>
    <row r="46" s="1" customFormat="1" ht="13.5" spans="2:16384">
      <c r="B46" s="2"/>
      <c r="C46" s="2"/>
      <c r="D46" s="2"/>
      <c r="XFD46"/>
    </row>
    <row r="47" s="1" customFormat="1" ht="13.5" spans="2:16384">
      <c r="B47" s="2"/>
      <c r="C47" s="2"/>
      <c r="D47" s="2"/>
      <c r="XFD47"/>
    </row>
    <row r="48" s="1" customFormat="1" ht="13.5" spans="2:16384">
      <c r="B48" s="2"/>
      <c r="C48" s="2"/>
      <c r="D48" s="2"/>
      <c r="XFD48"/>
    </row>
    <row r="49" s="1" customFormat="1" ht="13.5" spans="2:16384">
      <c r="B49" s="2"/>
      <c r="C49" s="2"/>
      <c r="D49" s="2"/>
      <c r="XFD49"/>
    </row>
    <row r="50" s="1" customFormat="1" ht="13.5" spans="2:16384">
      <c r="B50" s="2"/>
      <c r="C50" s="2"/>
      <c r="D50" s="2"/>
      <c r="XFD50"/>
    </row>
    <row r="51" s="1" customFormat="1" ht="13.5" spans="2:16384">
      <c r="B51" s="2"/>
      <c r="C51" s="2"/>
      <c r="D51" s="2"/>
      <c r="XFD51"/>
    </row>
    <row r="52" s="1" customFormat="1" ht="13.5" spans="2:16384">
      <c r="B52" s="2"/>
      <c r="C52" s="2"/>
      <c r="D52" s="2"/>
      <c r="XFD52"/>
    </row>
    <row r="53" s="1" customFormat="1" ht="13.5" spans="2:16384">
      <c r="B53" s="2"/>
      <c r="C53" s="2"/>
      <c r="D53" s="2"/>
      <c r="XFD53"/>
    </row>
    <row r="54" s="1" customFormat="1" ht="13.5" spans="2:16384">
      <c r="B54" s="2"/>
      <c r="C54" s="2"/>
      <c r="D54" s="2"/>
      <c r="XFD54"/>
    </row>
    <row r="55" s="1" customFormat="1" ht="13.5" spans="2:16384">
      <c r="B55" s="2"/>
      <c r="C55" s="2"/>
      <c r="D55" s="2"/>
      <c r="XFD55"/>
    </row>
    <row r="56" s="1" customFormat="1" ht="13.5" spans="2:16384">
      <c r="B56" s="2"/>
      <c r="C56" s="2"/>
      <c r="D56" s="2"/>
      <c r="XFD56"/>
    </row>
    <row r="57" s="1" customFormat="1" ht="13.5" spans="2:16384">
      <c r="B57" s="2"/>
      <c r="C57" s="2"/>
      <c r="D57" s="2"/>
      <c r="XFD57"/>
    </row>
    <row r="58" s="1" customFormat="1" ht="13.5" spans="2:16384">
      <c r="B58" s="2"/>
      <c r="C58" s="2"/>
      <c r="D58" s="2"/>
      <c r="XFD58"/>
    </row>
    <row r="59" s="1" customFormat="1" ht="13.5" spans="2:16384">
      <c r="B59" s="2"/>
      <c r="C59" s="2"/>
      <c r="D59" s="2"/>
      <c r="XFD59"/>
    </row>
    <row r="60" s="1" customFormat="1" ht="13.5" spans="2:16384">
      <c r="B60" s="2"/>
      <c r="C60" s="2"/>
      <c r="D60" s="2"/>
      <c r="XFD60"/>
    </row>
    <row r="61" s="1" customFormat="1" ht="13.5" spans="2:16384">
      <c r="B61" s="2"/>
      <c r="C61" s="2"/>
      <c r="D61" s="2"/>
      <c r="XFD61"/>
    </row>
    <row r="62" s="1" customFormat="1" ht="13.5" spans="2:16384">
      <c r="B62" s="2"/>
      <c r="C62" s="2"/>
      <c r="D62" s="2"/>
      <c r="XFD62"/>
    </row>
    <row r="63" s="1" customFormat="1" ht="13.5" spans="2:16384">
      <c r="B63" s="2"/>
      <c r="C63" s="2"/>
      <c r="D63" s="2"/>
      <c r="XFD63"/>
    </row>
    <row r="64" s="1" customFormat="1" ht="13.5" spans="2:16384">
      <c r="B64" s="2"/>
      <c r="C64" s="2"/>
      <c r="D64" s="2"/>
      <c r="XFD64"/>
    </row>
    <row r="65" s="1" customFormat="1" ht="13.5" spans="2:16384">
      <c r="B65" s="2"/>
      <c r="C65" s="2"/>
      <c r="D65" s="2"/>
      <c r="XFD65"/>
    </row>
    <row r="66" s="1" customFormat="1" ht="13.5" spans="2:16384">
      <c r="B66" s="2"/>
      <c r="C66" s="2"/>
      <c r="D66" s="2"/>
      <c r="XFD66"/>
    </row>
    <row r="67" s="1" customFormat="1" ht="13.5" spans="2:16384">
      <c r="B67" s="2"/>
      <c r="C67" s="2"/>
      <c r="D67" s="2"/>
      <c r="XFD67"/>
    </row>
    <row r="68" s="1" customFormat="1" ht="13.5" spans="2:16384">
      <c r="B68" s="2"/>
      <c r="C68" s="2"/>
      <c r="D68" s="2"/>
      <c r="XFD68"/>
    </row>
    <row r="69" s="1" customFormat="1" ht="13.5" spans="2:16384">
      <c r="B69" s="2"/>
      <c r="C69" s="2"/>
      <c r="D69" s="2"/>
      <c r="XFD69"/>
    </row>
    <row r="70" s="1" customFormat="1" ht="13.5" spans="2:16384">
      <c r="B70" s="2"/>
      <c r="C70" s="2"/>
      <c r="D70" s="2"/>
      <c r="XFD70"/>
    </row>
    <row r="71" s="1" customFormat="1" ht="13.5" spans="2:16384">
      <c r="B71" s="2"/>
      <c r="C71" s="2"/>
      <c r="D71" s="2"/>
      <c r="XFD71"/>
    </row>
    <row r="72" s="1" customFormat="1" ht="13.5" spans="2:16384">
      <c r="B72" s="2"/>
      <c r="C72" s="2"/>
      <c r="D72" s="2"/>
      <c r="XFD72"/>
    </row>
    <row r="73" s="1" customFormat="1" ht="13.5" spans="2:16384">
      <c r="B73" s="2"/>
      <c r="C73" s="2"/>
      <c r="D73" s="2"/>
      <c r="XFD73"/>
    </row>
    <row r="74" s="1" customFormat="1" ht="13.5" spans="2:16384">
      <c r="B74" s="2"/>
      <c r="C74" s="2"/>
      <c r="D74" s="2"/>
      <c r="XFD74"/>
    </row>
    <row r="75" s="1" customFormat="1" ht="13.5" spans="2:16384">
      <c r="B75" s="2"/>
      <c r="C75" s="2"/>
      <c r="D75" s="2"/>
      <c r="XFD75"/>
    </row>
    <row r="76" s="1" customFormat="1" ht="13.5" spans="2:16384">
      <c r="B76" s="2"/>
      <c r="C76" s="2"/>
      <c r="D76" s="2"/>
      <c r="XFD76"/>
    </row>
    <row r="77" s="1" customFormat="1" ht="13.5" spans="2:16384">
      <c r="B77" s="2"/>
      <c r="C77" s="2"/>
      <c r="D77" s="2"/>
      <c r="XFD77"/>
    </row>
    <row r="78" s="1" customFormat="1" ht="13.5" spans="2:16384">
      <c r="B78" s="2"/>
      <c r="C78" s="2"/>
      <c r="D78" s="2"/>
      <c r="XFD78"/>
    </row>
    <row r="79" s="1" customFormat="1" ht="13.5" spans="2:16384">
      <c r="B79" s="2"/>
      <c r="C79" s="2"/>
      <c r="D79" s="2"/>
      <c r="XFD79"/>
    </row>
    <row r="80" s="1" customFormat="1" ht="13.5" spans="2:16384">
      <c r="B80" s="2"/>
      <c r="C80" s="2"/>
      <c r="D80" s="2"/>
      <c r="XFD80"/>
    </row>
    <row r="81" s="1" customFormat="1" ht="13.5" spans="2:16384">
      <c r="B81" s="2"/>
      <c r="C81" s="2"/>
      <c r="D81" s="2"/>
      <c r="XFD81"/>
    </row>
    <row r="82" s="1" customFormat="1" ht="13.5" spans="2:16384">
      <c r="B82" s="2"/>
      <c r="C82" s="2"/>
      <c r="D82" s="2"/>
      <c r="XFD82"/>
    </row>
    <row r="83" s="1" customFormat="1" ht="13.5" spans="2:16384">
      <c r="B83" s="2"/>
      <c r="C83" s="2"/>
      <c r="D83" s="2"/>
      <c r="XFD83"/>
    </row>
    <row r="84" s="1" customFormat="1" ht="13.5" spans="2:16384">
      <c r="B84" s="2"/>
      <c r="C84" s="2"/>
      <c r="D84" s="2"/>
      <c r="XFD84"/>
    </row>
    <row r="85" s="1" customFormat="1" ht="13.5" spans="2:16384">
      <c r="B85" s="2"/>
      <c r="C85" s="2"/>
      <c r="D85" s="2"/>
      <c r="XFD85"/>
    </row>
    <row r="86" s="1" customFormat="1" ht="13.5" spans="2:16384">
      <c r="B86" s="2"/>
      <c r="C86" s="2"/>
      <c r="D86" s="2"/>
      <c r="XFD86"/>
    </row>
    <row r="87" s="1" customFormat="1" ht="13.5" spans="2:16384">
      <c r="B87" s="2"/>
      <c r="C87" s="2"/>
      <c r="D87" s="2"/>
      <c r="XFD87"/>
    </row>
    <row r="88" s="1" customFormat="1" ht="13.5" spans="2:16384">
      <c r="B88" s="2"/>
      <c r="C88" s="2"/>
      <c r="D88" s="2"/>
      <c r="XFD88"/>
    </row>
    <row r="89" s="1" customFormat="1" ht="13.5" spans="2:16384">
      <c r="B89" s="2"/>
      <c r="C89" s="2"/>
      <c r="D89" s="2"/>
      <c r="XFD89"/>
    </row>
    <row r="90" s="1" customFormat="1" ht="13.5" spans="2:16384">
      <c r="B90" s="2"/>
      <c r="C90" s="2"/>
      <c r="D90" s="2"/>
      <c r="XFD90"/>
    </row>
    <row r="91" s="1" customFormat="1" ht="13.5" spans="2:16384">
      <c r="B91" s="2"/>
      <c r="C91" s="2"/>
      <c r="D91" s="2"/>
      <c r="XFD91"/>
    </row>
    <row r="92" s="1" customFormat="1" ht="13.5" spans="2:16384">
      <c r="B92" s="2"/>
      <c r="C92" s="2"/>
      <c r="D92" s="2"/>
      <c r="XFD92"/>
    </row>
    <row r="93" s="1" customFormat="1" ht="13.5" spans="2:16384">
      <c r="B93" s="2"/>
      <c r="C93" s="2"/>
      <c r="D93" s="2"/>
      <c r="XFD93"/>
    </row>
    <row r="94" s="1" customFormat="1" ht="13.5" spans="2:16384">
      <c r="B94" s="2"/>
      <c r="C94" s="2"/>
      <c r="D94" s="2"/>
      <c r="XFD94"/>
    </row>
    <row r="95" s="1" customFormat="1" ht="13.5" spans="2:16384">
      <c r="B95" s="2"/>
      <c r="C95" s="2"/>
      <c r="D95" s="2"/>
      <c r="XFD95"/>
    </row>
    <row r="96" s="1" customFormat="1" ht="13.5" spans="2:16384">
      <c r="B96" s="2"/>
      <c r="C96" s="2"/>
      <c r="D96" s="2"/>
      <c r="XFD96"/>
    </row>
    <row r="97" s="1" customFormat="1" ht="13.5" spans="2:16384">
      <c r="B97" s="2"/>
      <c r="C97" s="2"/>
      <c r="D97" s="2"/>
      <c r="XFD97"/>
    </row>
    <row r="98" s="1" customFormat="1" ht="13.5" spans="2:16384">
      <c r="B98" s="2"/>
      <c r="C98" s="2"/>
      <c r="D98" s="2"/>
      <c r="XFD98"/>
    </row>
    <row r="99" s="1" customFormat="1" ht="13.5" spans="2:16384">
      <c r="B99" s="2"/>
      <c r="C99" s="2"/>
      <c r="D99" s="2"/>
      <c r="XFD99"/>
    </row>
    <row r="100" s="1" customFormat="1" ht="13.5" spans="2:16384">
      <c r="B100" s="2"/>
      <c r="C100" s="2"/>
      <c r="D100" s="2"/>
      <c r="XFD100"/>
    </row>
    <row r="101" s="1" customFormat="1" ht="13.5" spans="2:16384">
      <c r="B101" s="2"/>
      <c r="C101" s="2"/>
      <c r="D101" s="2"/>
      <c r="XFD101"/>
    </row>
    <row r="102" s="1" customFormat="1" ht="13.5" spans="2:16384">
      <c r="B102" s="2"/>
      <c r="C102" s="2"/>
      <c r="D102" s="2"/>
      <c r="XFD102"/>
    </row>
    <row r="103" s="1" customFormat="1" ht="13.5" spans="2:16384">
      <c r="B103" s="2"/>
      <c r="C103" s="2"/>
      <c r="D103" s="2"/>
      <c r="XFD103"/>
    </row>
    <row r="104" s="1" customFormat="1" ht="13.5" spans="2:16384">
      <c r="B104" s="2"/>
      <c r="C104" s="2"/>
      <c r="D104" s="2"/>
      <c r="XFD104"/>
    </row>
    <row r="105" s="1" customFormat="1" ht="13.5" spans="2:16384">
      <c r="B105" s="2"/>
      <c r="C105" s="2"/>
      <c r="D105" s="2"/>
      <c r="XFD105"/>
    </row>
    <row r="106" s="1" customFormat="1" ht="13.5" spans="2:16384">
      <c r="B106" s="2"/>
      <c r="C106" s="2"/>
      <c r="D106" s="2"/>
      <c r="XFD106"/>
    </row>
    <row r="107" s="1" customFormat="1" ht="13.5" spans="2:16384">
      <c r="B107" s="2"/>
      <c r="C107" s="2"/>
      <c r="D107" s="2"/>
      <c r="XFD107"/>
    </row>
    <row r="108" s="1" customFormat="1" ht="13.5" spans="2:16384">
      <c r="B108" s="2"/>
      <c r="C108" s="2"/>
      <c r="D108" s="2"/>
      <c r="XFD108"/>
    </row>
    <row r="109" s="1" customFormat="1" ht="13.5" spans="2:16384">
      <c r="B109" s="2"/>
      <c r="C109" s="2"/>
      <c r="D109" s="2"/>
      <c r="XFD109"/>
    </row>
    <row r="110" s="1" customFormat="1" ht="13.5" spans="2:16384">
      <c r="B110" s="2"/>
      <c r="C110" s="2"/>
      <c r="D110" s="2"/>
      <c r="XFD110"/>
    </row>
    <row r="111" s="1" customFormat="1" ht="13.5" spans="2:16384">
      <c r="B111" s="2"/>
      <c r="C111" s="2"/>
      <c r="D111" s="2"/>
      <c r="XFD111"/>
    </row>
    <row r="112" s="1" customFormat="1" ht="13.5" spans="2:16384">
      <c r="B112" s="2"/>
      <c r="C112" s="2"/>
      <c r="D112" s="2"/>
      <c r="XFD112"/>
    </row>
    <row r="113" s="1" customFormat="1" ht="13.5" spans="2:16384">
      <c r="B113" s="2"/>
      <c r="C113" s="2"/>
      <c r="D113" s="2"/>
      <c r="XFD113"/>
    </row>
    <row r="114" s="1" customFormat="1" ht="13.5" spans="2:16384">
      <c r="B114" s="2"/>
      <c r="C114" s="2"/>
      <c r="D114" s="2"/>
      <c r="XFD114"/>
    </row>
    <row r="115" s="1" customFormat="1" ht="13.5" spans="2:16384">
      <c r="B115" s="2"/>
      <c r="C115" s="2"/>
      <c r="D115" s="2"/>
      <c r="XFD115"/>
    </row>
    <row r="116" s="1" customFormat="1" ht="13.5" spans="2:16384">
      <c r="B116" s="2"/>
      <c r="C116" s="2"/>
      <c r="D116" s="2"/>
      <c r="XFD116"/>
    </row>
    <row r="117" s="1" customFormat="1" ht="13.5" spans="2:16384">
      <c r="B117" s="2"/>
      <c r="C117" s="2"/>
      <c r="D117" s="2"/>
      <c r="XFD117"/>
    </row>
    <row r="118" s="1" customFormat="1" ht="13.5" spans="2:16384">
      <c r="B118" s="2"/>
      <c r="C118" s="2"/>
      <c r="D118" s="2"/>
      <c r="XFD118"/>
    </row>
    <row r="119" s="1" customFormat="1" ht="13.5" spans="2:16384">
      <c r="B119" s="2"/>
      <c r="C119" s="2"/>
      <c r="D119" s="2"/>
      <c r="XFD119"/>
    </row>
    <row r="120" s="1" customFormat="1" ht="13.5" spans="2:16384">
      <c r="B120" s="2"/>
      <c r="C120" s="2"/>
      <c r="D120" s="2"/>
      <c r="XFD120"/>
    </row>
    <row r="121" s="1" customFormat="1" ht="13.5" spans="2:16384">
      <c r="B121" s="2"/>
      <c r="C121" s="2"/>
      <c r="D121" s="2"/>
      <c r="XFD121"/>
    </row>
    <row r="122" s="1" customFormat="1" ht="13.5" spans="2:16384">
      <c r="B122" s="2"/>
      <c r="C122" s="2"/>
      <c r="D122" s="2"/>
      <c r="XFD122"/>
    </row>
    <row r="123" s="1" customFormat="1" ht="13.5" spans="2:16384">
      <c r="B123" s="2"/>
      <c r="C123" s="2"/>
      <c r="D123" s="2"/>
      <c r="XFD123"/>
    </row>
    <row r="124" s="1" customFormat="1" ht="13.5" spans="2:16384">
      <c r="B124" s="2"/>
      <c r="C124" s="2"/>
      <c r="D124" s="2"/>
      <c r="XFD124"/>
    </row>
    <row r="125" s="1" customFormat="1" ht="13.5" spans="2:16384">
      <c r="B125" s="2"/>
      <c r="C125" s="2"/>
      <c r="D125" s="2"/>
      <c r="XFD125"/>
    </row>
    <row r="126" s="1" customFormat="1" ht="13.5" spans="2:16384">
      <c r="B126" s="2"/>
      <c r="C126" s="2"/>
      <c r="D126" s="2"/>
      <c r="XFD126"/>
    </row>
    <row r="127" s="1" customFormat="1" ht="13.5" spans="2:16384">
      <c r="B127" s="2"/>
      <c r="C127" s="2"/>
      <c r="D127" s="2"/>
      <c r="XFD127"/>
    </row>
    <row r="128" s="1" customFormat="1" ht="13.5" spans="2:16384">
      <c r="B128" s="2"/>
      <c r="C128" s="2"/>
      <c r="D128" s="2"/>
      <c r="XFD128"/>
    </row>
    <row r="129" s="1" customFormat="1" ht="13.5" spans="2:16384">
      <c r="B129" s="2"/>
      <c r="C129" s="2"/>
      <c r="D129" s="2"/>
      <c r="XFD129"/>
    </row>
    <row r="130" s="1" customFormat="1" ht="13.5" spans="2:16384">
      <c r="B130" s="2"/>
      <c r="C130" s="2"/>
      <c r="D130" s="2"/>
      <c r="XFD130"/>
    </row>
    <row r="131" s="1" customFormat="1" ht="13.5" spans="2:16384">
      <c r="B131" s="2"/>
      <c r="C131" s="2"/>
      <c r="D131" s="2"/>
      <c r="XFD131"/>
    </row>
    <row r="132" s="1" customFormat="1" ht="13.5" spans="2:16384">
      <c r="B132" s="2"/>
      <c r="C132" s="2"/>
      <c r="D132" s="2"/>
      <c r="XFD132"/>
    </row>
    <row r="133" s="1" customFormat="1" ht="13.5" spans="2:16384">
      <c r="B133" s="2"/>
      <c r="C133" s="2"/>
      <c r="D133" s="2"/>
      <c r="XFD133"/>
    </row>
    <row r="134" s="1" customFormat="1" ht="13.5" spans="2:16384">
      <c r="B134" s="2"/>
      <c r="C134" s="2"/>
      <c r="D134" s="2"/>
      <c r="XFD134"/>
    </row>
    <row r="135" s="1" customFormat="1" ht="13.5" spans="2:16384">
      <c r="B135" s="2"/>
      <c r="C135" s="2"/>
      <c r="D135" s="2"/>
      <c r="XFD135"/>
    </row>
    <row r="136" s="1" customFormat="1" ht="13.5" spans="2:16384">
      <c r="B136" s="2"/>
      <c r="C136" s="2"/>
      <c r="D136" s="2"/>
      <c r="XFD136"/>
    </row>
    <row r="137" s="1" customFormat="1" ht="13.5" spans="2:16384">
      <c r="B137" s="2"/>
      <c r="C137" s="2"/>
      <c r="D137" s="2"/>
      <c r="XFD137"/>
    </row>
    <row r="138" s="1" customFormat="1" ht="13.5" spans="2:16384">
      <c r="B138" s="2"/>
      <c r="C138" s="2"/>
      <c r="D138" s="2"/>
      <c r="XFD138"/>
    </row>
  </sheetData>
  <mergeCells count="19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A7:A10"/>
    <mergeCell ref="B7:F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WPS_1546599167</cp:lastModifiedBy>
  <dcterms:created xsi:type="dcterms:W3CDTF">2025-02-08T08:34:00Z</dcterms:created>
  <dcterms:modified xsi:type="dcterms:W3CDTF">2025-02-11T03:42:55Z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77EE4B223C9641C2AF5A7A88B1954E71_13</vt:lpwstr>
  </property>
  <property fmtid="{D5CDD505-2E9C-101B-9397-08002B2CF9AE}" pid="3" name="KSOProductBuildVer">
    <vt:lpwstr>2052-12.1.0.19302</vt:lpwstr>
  </property>
</Properties>
</file>