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700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<sst xmlns="http://schemas.openxmlformats.org/spreadsheetml/2006/main" count="486" uniqueCount="281">
  <si>
    <t>表一</t>
  </si>
  <si>
    <t>巫溪县白果林场2024年财政拨款收支总表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</si>
  <si>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</si>
  <si>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</si>
  <si>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</si>
  <si>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</si>
  <si>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</si>
  <si>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</si>
  <si>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</si>
  <si>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</si>
  <si>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</si>
  <si>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</si>
  <si>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</si>
  <si>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</si>
  <si>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</si>
  <si>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</si>
  <si>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</si>
  <si>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</si>
  <si>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</si>
  <si>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</si>
  <si>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</si>
  <si>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</si>
  <si>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</si>
  <si>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</si>
  <si>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</si>
  <si>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</si>
  <si>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</si>
  <si>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</si>
  <si>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</si>
  <si>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</si>
  <si>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巫溪县白果林场2024年一般公共预算财政拨款支出预算表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</si>
  <si>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</si>
  <si>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</si>
  <si>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</si>
  <si>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</si>
  <si>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</si>
  <si>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</si>
  <si>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</si>
  <si>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 xml:space="preserve"> 20805</t>
  </si>
  <si>
    <t xml:space="preserve"> 行政事业单位养老支出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</si>
  <si>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</si>
  <si>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</si>
  <si>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</si>
  <si>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 </t>
  </si>
  <si>
    <t xml:space="preserve">  2080506</t>
  </si>
  <si>
    <t xml:space="preserve">  机关事业单位职业年金缴费支出 </t>
  </si>
  <si>
    <t xml:space="preserve"> 20808</t>
  </si>
  <si>
    <t xml:space="preserve"> 抚恤</t>
  </si>
  <si>
    <t xml:space="preserve">  2080801</t>
  </si>
  <si>
    <t xml:space="preserve">  死亡抚恤</t>
  </si>
  <si>
    <t>210</t>
  </si>
  <si>
    <t xml:space="preserve"> 21011</t>
  </si>
  <si>
    <t xml:space="preserve"> 行政事业单位医疗</t>
  </si>
  <si>
    <t xml:space="preserve">  2101102</t>
  </si>
  <si>
    <t xml:space="preserve">  事业单位医疗</t>
  </si>
  <si>
    <t xml:space="preserve"> 21105</t>
  </si>
  <si>
    <t xml:space="preserve"> 森林保护修复</t>
  </si>
  <si>
    <t xml:space="preserve">  2110501</t>
  </si>
  <si>
    <t xml:space="preserve">  森林管护</t>
  </si>
  <si>
    <t xml:space="preserve">  2110599</t>
  </si>
  <si>
    <t xml:space="preserve">  其他天然林保护支出</t>
  </si>
  <si>
    <t xml:space="preserve"> 21302</t>
  </si>
  <si>
    <t xml:space="preserve"> 林业和草原</t>
  </si>
  <si>
    <t xml:space="preserve">  2130204</t>
  </si>
  <si>
    <t xml:space="preserve">  事业机构 </t>
  </si>
  <si>
    <t xml:space="preserve">  2130207</t>
  </si>
  <si>
    <t xml:space="preserve">  森林资源管理</t>
  </si>
  <si>
    <t xml:space="preserve">  2130234</t>
  </si>
  <si>
    <t xml:space="preserve">  林业草原防灾减灾</t>
  </si>
  <si>
    <t xml:space="preserve"> 21305</t>
  </si>
  <si>
    <t xml:space="preserve"> 巩固脱贫攻坚成果衔接乡村振兴支出</t>
  </si>
  <si>
    <t xml:space="preserve">  2130599</t>
  </si>
  <si>
    <t xml:space="preserve">  其他巩固脱贫攻坚成果衔接乡村振兴支出</t>
  </si>
  <si>
    <t xml:space="preserve"> 22102</t>
  </si>
  <si>
    <r>
      <rPr>
        <sz val="10"/>
        <rFont val="Arial"/>
        <charset val="134"/>
      </rPr>
      <t xml:space="preserve"> </t>
    </r>
    <r>
      <rPr>
        <sz val="10"/>
        <rFont val="方正仿宋_GBK"/>
        <charset val="134"/>
      </rPr>
      <t>住房改革支出</t>
    </r>
  </si>
  <si>
    <t xml:space="preserve">  2210201</t>
  </si>
  <si>
    <t xml:space="preserve">  住房公积金</t>
  </si>
  <si>
    <t>备注：本表反映当年一般公共预算财政拨款支出情况。</t>
  </si>
  <si>
    <t>表三</t>
  </si>
  <si>
    <t>巫溪县白果林场2024年一般公共预算财政拨款基本支出预算表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</si>
  <si>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</si>
  <si>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</si>
  <si>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</si>
  <si>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</si>
  <si>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</si>
  <si>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</si>
  <si>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</si>
  <si>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 xml:space="preserve"> 30101</t>
  </si>
  <si>
    <r>
      <rPr>
        <sz val="10"/>
        <color rgb="FF000000"/>
        <rFont val="方正仿宋_GBK"/>
        <charset val="134"/>
      </rPr>
      <t> 基本工资</t>
    </r>
  </si>
  <si>
    <t xml:space="preserve"> 30102</t>
  </si>
  <si>
    <r>
      <rPr>
        <sz val="10"/>
        <color rgb="FF000000"/>
        <rFont val="方正仿宋_GBK"/>
        <charset val="134"/>
      </rPr>
      <t> 津贴补贴</t>
    </r>
  </si>
  <si>
    <t xml:space="preserve"> 30107</t>
  </si>
  <si>
    <r>
      <rPr>
        <sz val="10"/>
        <color rgb="FF000000"/>
        <rFont val="方正仿宋_GBK"/>
        <charset val="134"/>
      </rPr>
      <t> 绩效工资</t>
    </r>
  </si>
  <si>
    <t xml:space="preserve"> 30108</t>
  </si>
  <si>
    <r>
      <rPr>
        <sz val="10"/>
        <color rgb="FF000000"/>
        <rFont val="方正仿宋_GBK"/>
        <charset val="134"/>
      </rPr>
      <t> 机关事业单位基本养老保险缴费</t>
    </r>
  </si>
  <si>
    <t xml:space="preserve"> 30109</t>
  </si>
  <si>
    <r>
      <rPr>
        <sz val="10"/>
        <color rgb="FF000000"/>
        <rFont val="方正仿宋_GBK"/>
        <charset val="134"/>
      </rPr>
      <t> 职业年金缴费</t>
    </r>
  </si>
  <si>
    <t xml:space="preserve"> 30110</t>
  </si>
  <si>
    <r>
      <rPr>
        <sz val="10"/>
        <color rgb="FF000000"/>
        <rFont val="方正仿宋_GBK"/>
        <charset val="134"/>
      </rPr>
      <t> 职工基本医疗保险缴费</t>
    </r>
  </si>
  <si>
    <t xml:space="preserve"> 30112</t>
  </si>
  <si>
    <r>
      <rPr>
        <sz val="10"/>
        <color rgb="FF000000"/>
        <rFont val="方正仿宋_GBK"/>
        <charset val="134"/>
      </rPr>
      <t> 其他社会保障缴费</t>
    </r>
  </si>
  <si>
    <t xml:space="preserve"> 30113</t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</si>
  <si>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</si>
  <si>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</si>
  <si>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</si>
  <si>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t xml:space="preserve"> 30201</t>
  </si>
  <si>
    <r>
      <rPr>
        <sz val="10"/>
        <color rgb="FF000000"/>
        <rFont val="方正仿宋_GBK"/>
        <charset val="134"/>
      </rPr>
      <t> 办公费</t>
    </r>
  </si>
  <si>
    <t xml:space="preserve"> 30202</t>
  </si>
  <si>
    <r>
      <rPr>
        <sz val="10"/>
        <color rgb="FF000000"/>
        <rFont val="方正仿宋_GBK"/>
        <charset val="134"/>
      </rPr>
      <t> 印刷费</t>
    </r>
  </si>
  <si>
    <t xml:space="preserve"> 30203</t>
  </si>
  <si>
    <r>
      <rPr>
        <sz val="10"/>
        <color rgb="FF000000"/>
        <rFont val="方正仿宋_GBK"/>
        <charset val="134"/>
      </rPr>
      <t> 咨询费</t>
    </r>
  </si>
  <si>
    <t xml:space="preserve"> 30204</t>
  </si>
  <si>
    <r>
      <rPr>
        <sz val="10"/>
        <color rgb="FF000000"/>
        <rFont val="方正仿宋_GBK"/>
        <charset val="134"/>
      </rPr>
      <t> 手续费</t>
    </r>
  </si>
  <si>
    <t xml:space="preserve"> 30205</t>
  </si>
  <si>
    <r>
      <rPr>
        <sz val="10"/>
        <color rgb="FF000000"/>
        <rFont val="方正仿宋_GBK"/>
        <charset val="134"/>
      </rPr>
      <t> 水费</t>
    </r>
  </si>
  <si>
    <t xml:space="preserve"> 30206</t>
  </si>
  <si>
    <r>
      <rPr>
        <sz val="10"/>
        <color rgb="FF000000"/>
        <rFont val="方正仿宋_GBK"/>
        <charset val="134"/>
      </rPr>
      <t> 电费</t>
    </r>
  </si>
  <si>
    <t xml:space="preserve"> 30207</t>
  </si>
  <si>
    <r>
      <rPr>
        <sz val="10"/>
        <color rgb="FF000000"/>
        <rFont val="方正仿宋_GBK"/>
        <charset val="134"/>
      </rPr>
      <t> 邮电费</t>
    </r>
  </si>
  <si>
    <t xml:space="preserve"> 30211</t>
  </si>
  <si>
    <r>
      <rPr>
        <sz val="10"/>
        <color rgb="FF000000"/>
        <rFont val="方正仿宋_GBK"/>
        <charset val="134"/>
      </rPr>
      <t> 差旅费</t>
    </r>
  </si>
  <si>
    <t xml:space="preserve"> 30213</t>
  </si>
  <si>
    <r>
      <rPr>
        <sz val="10"/>
        <color rgb="FF000000"/>
        <rFont val="方正仿宋_GBK"/>
        <charset val="134"/>
      </rPr>
      <t> 维修（护）费</t>
    </r>
  </si>
  <si>
    <t xml:space="preserve"> 30215</t>
  </si>
  <si>
    <r>
      <rPr>
        <sz val="10"/>
        <color rgb="FF000000"/>
        <rFont val="方正仿宋_GBK"/>
        <charset val="134"/>
      </rPr>
      <t> 会议费</t>
    </r>
  </si>
  <si>
    <t xml:space="preserve"> 30216</t>
  </si>
  <si>
    <r>
      <rPr>
        <sz val="10"/>
        <color rgb="FF000000"/>
        <rFont val="方正仿宋_GBK"/>
        <charset val="134"/>
      </rPr>
      <t> 培训费</t>
    </r>
  </si>
  <si>
    <t xml:space="preserve"> 30217</t>
  </si>
  <si>
    <r>
      <rPr>
        <sz val="10"/>
        <color rgb="FF000000"/>
        <rFont val="方正仿宋_GBK"/>
        <charset val="134"/>
      </rPr>
      <t> 公务接待费</t>
    </r>
  </si>
  <si>
    <t xml:space="preserve"> 30226</t>
  </si>
  <si>
    <r>
      <rPr>
        <sz val="10"/>
        <color rgb="FF000000"/>
        <rFont val="方正仿宋_GBK"/>
        <charset val="134"/>
      </rPr>
      <t> 劳务费</t>
    </r>
  </si>
  <si>
    <t xml:space="preserve"> 30228</t>
  </si>
  <si>
    <r>
      <rPr>
        <sz val="10"/>
        <color rgb="FF000000"/>
        <rFont val="方正仿宋_GBK"/>
        <charset val="134"/>
      </rPr>
      <t> 工会经费</t>
    </r>
  </si>
  <si>
    <t xml:space="preserve"> 30229</t>
  </si>
  <si>
    <r>
      <rPr>
        <sz val="10"/>
        <color rgb="FF000000"/>
        <rFont val="方正仿宋_GBK"/>
        <charset val="134"/>
      </rPr>
      <t> 福利费</t>
    </r>
  </si>
  <si>
    <t xml:space="preserve"> 30231</t>
  </si>
  <si>
    <t>公务用车运行维护费</t>
  </si>
  <si>
    <t xml:space="preserve"> 30239</t>
  </si>
  <si>
    <r>
      <rPr>
        <sz val="10"/>
        <color rgb="FF000000"/>
        <rFont val="方正仿宋_GBK"/>
        <charset val="134"/>
      </rPr>
      <t> 其他交通费用</t>
    </r>
  </si>
  <si>
    <t xml:space="preserve"> 30299</t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</si>
  <si>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</si>
  <si>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</si>
  <si>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</si>
  <si>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t xml:space="preserve"> 30302</t>
  </si>
  <si>
    <r>
      <rPr>
        <sz val="10"/>
        <color rgb="FF000000"/>
        <rFont val="方正仿宋_GBK"/>
        <charset val="134"/>
      </rPr>
      <t> 退休费</t>
    </r>
  </si>
  <si>
    <t xml:space="preserve"> 30305</t>
  </si>
  <si>
    <t>生活补助</t>
  </si>
  <si>
    <t>310</t>
  </si>
  <si>
    <t>资本性支出</t>
  </si>
  <si>
    <t xml:space="preserve"> 31002</t>
  </si>
  <si>
    <r>
      <rPr>
        <sz val="10"/>
        <color rgb="FF000000"/>
        <rFont val="方正仿宋_GBK"/>
        <charset val="134"/>
      </rPr>
      <t> 办公设备购置</t>
    </r>
  </si>
  <si>
    <t>表四</t>
  </si>
  <si>
    <t>巫溪县白果林场2024年一般公共预算“三公”经费支出表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</si>
  <si>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</si>
  <si>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</si>
  <si>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</si>
  <si>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</si>
  <si>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</si>
  <si>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</si>
  <si>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</si>
  <si>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</si>
  <si>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巫溪县白果林场2024年政府性基金预算支出表</t>
  </si>
  <si>
    <t>本年政府性基金预算财政拨款支出</t>
  </si>
  <si>
    <t>备注：本单位无政府性基金收支，故此表无数据。</t>
  </si>
  <si>
    <t>表六</t>
  </si>
  <si>
    <t>巫溪县白果林场2024年部门收支总表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</si>
  <si>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</si>
  <si>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</si>
  <si>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</si>
  <si>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</si>
  <si>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</si>
  <si>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</si>
  <si>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</si>
  <si>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</si>
  <si>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巫溪县白果林场2024年部门收入总表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</si>
  <si>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</si>
  <si>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</si>
  <si>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</si>
  <si>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</si>
  <si>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</si>
  <si>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</si>
  <si>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</si>
  <si>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</si>
  <si>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</si>
  <si>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</si>
  <si>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</si>
  <si>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巫溪县白果林场2024年部门支出总表</t>
  </si>
  <si>
    <t>基本支出</t>
  </si>
  <si>
    <t>项目支出</t>
  </si>
  <si>
    <t>表九</t>
  </si>
  <si>
    <t>巫溪县白果林场2024年政府采购预算明细表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</si>
  <si>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</si>
  <si>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</si>
  <si>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</si>
  <si>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</si>
  <si>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</si>
  <si>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</si>
  <si>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</si>
  <si>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</si>
  <si>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</si>
  <si>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</si>
  <si>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</si>
  <si>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</si>
  <si>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</si>
  <si>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</si>
  <si>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（备注：本单位2024年不是整体绩效目标试点编制单位，故此表无数据。）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</si>
  <si>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</si>
  <si>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</si>
  <si>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</si>
  <si>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</si>
  <si>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</si>
  <si>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</si>
  <si>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</si>
  <si>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</si>
  <si>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</si>
  <si>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</si>
  <si>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</si>
  <si>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</si>
  <si>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备注：2024年无重点专项资金，故此表无数据。</t>
  </si>
  <si>
    <t>表十二</t>
  </si>
  <si>
    <t>巫溪县白果林场2024年一般性项目绩效目标表</t>
  </si>
  <si>
    <t>单位信息：</t>
  </si>
  <si>
    <t>巫溪县白果林场</t>
  </si>
  <si>
    <t>项目名称：</t>
  </si>
  <si>
    <t>巫溪县2023年渝东北岭谷区生态保护修复配套林业以工代赈（巫溪发改发【2023】381号</t>
  </si>
  <si>
    <t>职能职责与活动：</t>
  </si>
  <si>
    <t>09-林业发展服务/10-渝东北岭谷区生态保护修复配套林业以工代赈</t>
  </si>
  <si>
    <t>主管部门：</t>
  </si>
  <si>
    <t>巫溪县林业局</t>
  </si>
  <si>
    <t>项目经办人：</t>
  </si>
  <si>
    <t>顾启岚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</si>
  <si>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</si>
  <si>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</si>
  <si>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</si>
  <si>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</si>
  <si>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</si>
  <si>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</si>
  <si>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新建生产作业道路3公里，宽4.5m；整修原有道路7公里（含山洪排水治理、边坡治理、修复挡墙、路面治理、泥结碎石路面）。。带动更多农村劳动力参与工程建设，实现就地就近就业增收，劳务报酬不低于225万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</si>
  <si>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</si>
  <si>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</si>
  <si>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</si>
  <si>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</si>
  <si>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</si>
  <si>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</si>
  <si>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</si>
  <si>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</si>
  <si>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</si>
  <si>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</si>
  <si>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</si>
  <si>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</si>
  <si>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新建生产作业道路</t>
  </si>
  <si>
    <t>≥</t>
  </si>
  <si>
    <t>3</t>
  </si>
  <si>
    <t>公里</t>
  </si>
  <si>
    <t>20</t>
  </si>
  <si>
    <t>质量指标</t>
  </si>
  <si>
    <t>项目验收合格率</t>
  </si>
  <si>
    <t>＝</t>
  </si>
  <si>
    <t>100</t>
  </si>
  <si>
    <t>%</t>
  </si>
  <si>
    <t>10</t>
  </si>
  <si>
    <t>整修硬化产业道路里程</t>
  </si>
  <si>
    <t>7</t>
  </si>
  <si>
    <t>时效指标</t>
  </si>
  <si>
    <t>项目完工及时率</t>
  </si>
  <si>
    <t>成本指标</t>
  </si>
  <si>
    <t>项目建设成本</t>
  </si>
  <si>
    <t>≤</t>
  </si>
  <si>
    <t>997</t>
  </si>
  <si>
    <t>万元</t>
  </si>
  <si>
    <t>效益指标</t>
  </si>
  <si>
    <t>经济效益</t>
  </si>
  <si>
    <t>获得劳务报酬</t>
  </si>
  <si>
    <t>225</t>
  </si>
  <si>
    <t>可持续影响</t>
  </si>
  <si>
    <t>工程设计使用年限</t>
  </si>
  <si>
    <t>年</t>
  </si>
  <si>
    <t>满意度指标</t>
  </si>
  <si>
    <t>服务对象满意度指标</t>
  </si>
  <si>
    <t>受益群众满意度</t>
  </si>
  <si>
    <t>95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</si>
</sst>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indexed="8"/>
      <name val="方正仿宋_GBK"/>
      <charset val="1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0"/>
      <color indexed="8"/>
      <name val="方正仿宋_GBK"/>
      <charset val="1"/>
    </font>
    <font>
      <sz val="9"/>
      <name val="SimSun"/>
      <charset val="134"/>
    </font>
    <font>
      <sz val="14"/>
      <name val="方正黑体_GBK"/>
      <charset val="134"/>
    </font>
    <font>
      <sz val="10"/>
      <color indexed="8"/>
      <name val="宋体"/>
      <charset val="1"/>
      <scheme val="minor"/>
    </font>
    <font>
      <sz val="12"/>
      <name val="Times New Roman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7"/>
      <name val="方正小标宋_GBK"/>
      <charset val="134"/>
    </font>
    <font>
      <b/>
      <sz val="11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0" borderId="0"/>
    <xf numFmtId="0" fontId="40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" fillId="0" borderId="0"/>
    <xf numFmtId="0" fontId="40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29" borderId="23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31" borderId="2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26" borderId="21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26" borderId="24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9" fillId="14" borderId="18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3" fillId="0" borderId="0"/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</cellStyleXfs>
  <cellXfs count="15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10" applyAlignment="1">
      <alignment vertical="center"/>
    </xf>
    <xf numFmtId="0" fontId="9" fillId="0" borderId="0" xfId="13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left" vertical="center" wrapText="1"/>
    </xf>
    <xf numFmtId="0" fontId="11" fillId="0" borderId="5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/>
    </xf>
    <xf numFmtId="0" fontId="12" fillId="0" borderId="6" xfId="10" applyFont="1" applyFill="1" applyBorder="1" applyAlignment="1">
      <alignment horizontal="center" vertical="center"/>
    </xf>
    <xf numFmtId="177" fontId="12" fillId="0" borderId="7" xfId="10" applyNumberFormat="1" applyFont="1" applyFill="1" applyBorder="1" applyAlignment="1">
      <alignment horizontal="center" vertical="center"/>
    </xf>
    <xf numFmtId="177" fontId="12" fillId="0" borderId="0" xfId="10" applyNumberFormat="1" applyFont="1" applyFill="1" applyBorder="1" applyAlignment="1">
      <alignment horizontal="center" vertical="center"/>
    </xf>
    <xf numFmtId="177" fontId="12" fillId="0" borderId="8" xfId="10" applyNumberFormat="1" applyFont="1" applyFill="1" applyBorder="1" applyAlignment="1">
      <alignment horizontal="center" vertical="center"/>
    </xf>
    <xf numFmtId="177" fontId="12" fillId="0" borderId="9" xfId="10" applyNumberFormat="1" applyFont="1" applyFill="1" applyBorder="1" applyAlignment="1">
      <alignment horizontal="center" vertical="center"/>
    </xf>
    <xf numFmtId="49" fontId="12" fillId="0" borderId="5" xfId="10" applyNumberFormat="1" applyFont="1" applyFill="1" applyBorder="1" applyAlignment="1">
      <alignment horizontal="left" vertical="center" wrapText="1"/>
    </xf>
    <xf numFmtId="0" fontId="12" fillId="0" borderId="5" xfId="10" applyFont="1" applyFill="1" applyBorder="1" applyAlignment="1">
      <alignment horizontal="left" vertical="center"/>
    </xf>
    <xf numFmtId="0" fontId="9" fillId="0" borderId="0" xfId="13" applyAlignment="1">
      <alignment horizontal="left" vertical="center"/>
    </xf>
    <xf numFmtId="177" fontId="12" fillId="0" borderId="10" xfId="10" applyNumberFormat="1" applyFont="1" applyFill="1" applyBorder="1" applyAlignment="1">
      <alignment horizontal="center" vertical="center"/>
    </xf>
    <xf numFmtId="177" fontId="12" fillId="0" borderId="11" xfId="10" applyNumberFormat="1" applyFont="1" applyFill="1" applyBorder="1" applyAlignment="1">
      <alignment horizontal="center" vertical="center"/>
    </xf>
    <xf numFmtId="49" fontId="12" fillId="0" borderId="5" xfId="1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49" fontId="16" fillId="0" borderId="1" xfId="40" applyNumberFormat="1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6" fillId="0" borderId="1" xfId="40" applyNumberFormat="1" applyFont="1" applyFill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0" xfId="0" applyFont="1" applyBorder="1" applyAlignment="1">
      <alignment horizontal="right" vertical="center" wrapText="1"/>
    </xf>
    <xf numFmtId="4" fontId="19" fillId="0" borderId="13" xfId="0" applyNumberFormat="1" applyFont="1" applyBorder="1" applyAlignment="1">
      <alignment horizontal="right"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5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14" fillId="0" borderId="0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right" vertical="center"/>
    </xf>
    <xf numFmtId="176" fontId="21" fillId="0" borderId="12" xfId="0" applyNumberFormat="1" applyFont="1" applyBorder="1" applyAlignment="1">
      <alignment horizontal="center" vertical="center" wrapText="1"/>
    </xf>
    <xf numFmtId="4" fontId="28" fillId="0" borderId="1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 wrapText="1"/>
    </xf>
    <xf numFmtId="0" fontId="25" fillId="0" borderId="0" xfId="0" applyFont="1" applyBorder="1">
      <alignment vertical="center"/>
    </xf>
    <xf numFmtId="0" fontId="18" fillId="0" borderId="12" xfId="0" applyFont="1" applyBorder="1">
      <alignment vertical="center"/>
    </xf>
    <xf numFmtId="4" fontId="28" fillId="0" borderId="12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/>
    </xf>
    <xf numFmtId="4" fontId="28" fillId="0" borderId="12" xfId="0" applyNumberFormat="1" applyFont="1" applyBorder="1" applyAlignment="1">
      <alignment horizontal="right" vertical="center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0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176" fontId="25" fillId="0" borderId="0" xfId="0" applyNumberFormat="1" applyFont="1" applyBorder="1">
      <alignment vertical="center"/>
    </xf>
    <xf numFmtId="176" fontId="31" fillId="0" borderId="0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40" applyNumberFormat="1" applyFont="1" applyFill="1" applyBorder="1" applyAlignment="1">
      <alignment horizontal="left" vertical="center"/>
    </xf>
    <xf numFmtId="0" fontId="37" fillId="0" borderId="0" xfId="40" applyNumberFormat="1" applyFont="1" applyFill="1" applyBorder="1" applyAlignment="1">
      <alignment horizontal="left" vertical="center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 applyAlignment="1">
      <alignment horizontal="right" vertical="center"/>
    </xf>
    <xf numFmtId="0" fontId="18" fillId="0" borderId="1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8" fillId="0" borderId="12" xfId="0" applyNumberFormat="1" applyFont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176" fontId="38" fillId="0" borderId="14" xfId="0" applyNumberFormat="1" applyFont="1" applyBorder="1" applyAlignment="1">
      <alignment horizontal="right"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176" fontId="18" fillId="0" borderId="14" xfId="0" applyNumberFormat="1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176" fontId="23" fillId="0" borderId="12" xfId="0" applyNumberFormat="1" applyFont="1" applyBorder="1" applyAlignment="1">
      <alignment horizontal="right" vertical="center"/>
    </xf>
    <xf numFmtId="4" fontId="18" fillId="0" borderId="12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4" fontId="18" fillId="0" borderId="15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0" sqref="J10"/>
    </sheetView>
  </sheetViews>
  <sheetFormatPr defaultColWidth="10" defaultRowHeight="14.25" outlineLevelCol="7"/>
  <cols>
    <col min="1" max="1" width="0.266666666666667" customWidth="1"/>
    <col min="2" max="2" width="23.6166666666667" customWidth="1"/>
    <col min="3" max="3" width="19" style="81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5" t="s">
        <v>0</v>
      </c>
    </row>
    <row r="2" ht="40.5" customHeight="1" spans="2:8">
      <c r="B2" s="39" t="s">
        <v>1</v>
      </c>
      <c r="C2" s="82"/>
      <c r="D2" s="39"/>
      <c r="E2" s="39"/>
      <c r="F2" s="39"/>
      <c r="G2" s="39"/>
      <c r="H2" s="39"/>
    </row>
    <row r="3" ht="23.25" customHeight="1" spans="8:8">
      <c r="H3" s="101" t="s">
        <v>2</v>
      </c>
    </row>
    <row r="4" ht="43.1" customHeight="1" spans="2:8">
      <c r="B4" s="63" t="s">
        <v>3</v>
      </c>
      <c r="C4" s="128"/>
      <c r="D4" s="63" t="s">
        <v>4</v>
      </c>
      <c r="E4" s="63"/>
      <c r="F4" s="63"/>
      <c r="G4" s="63"/>
      <c r="H4" s="63"/>
    </row>
    <row r="5" ht="43.1" customHeight="1" spans="2:8">
      <c r="B5" s="91" t="s">
        <v>5</v>
      </c>
      <c r="C5" s="129" t="s">
        <v>6</v>
      </c>
      <c r="D5" s="91" t="s">
        <v>5</v>
      </c>
      <c r="E5" s="91" t="s">
        <v>7</v>
      </c>
      <c r="F5" s="63" t="s">
        <v>8</v>
      </c>
      <c r="G5" s="63" t="s">
        <v>9</v>
      </c>
      <c r="H5" s="63" t="s">
        <v>10</v>
      </c>
    </row>
    <row r="6" ht="26" customHeight="1" spans="2:8">
      <c r="B6" s="85" t="s">
        <v>11</v>
      </c>
      <c r="C6" s="130">
        <v>398.7143</v>
      </c>
      <c r="D6" s="85" t="s">
        <v>12</v>
      </c>
      <c r="E6" s="59">
        <v>1119.1</v>
      </c>
      <c r="F6" s="59">
        <v>1119.1</v>
      </c>
      <c r="G6" s="59"/>
      <c r="H6" s="59"/>
    </row>
    <row r="7" ht="26" customHeight="1" spans="2:8">
      <c r="B7" s="94" t="s">
        <v>13</v>
      </c>
      <c r="C7" s="131">
        <v>398.7143</v>
      </c>
      <c r="D7" s="132" t="s">
        <v>14</v>
      </c>
      <c r="E7" s="144">
        <v>128.67</v>
      </c>
      <c r="F7" s="144">
        <v>128.67</v>
      </c>
      <c r="G7" s="97"/>
      <c r="H7" s="97"/>
    </row>
    <row r="8" ht="26" customHeight="1" spans="2:8">
      <c r="B8" s="94" t="s">
        <v>15</v>
      </c>
      <c r="C8" s="131"/>
      <c r="D8" s="132" t="s">
        <v>16</v>
      </c>
      <c r="E8" s="145">
        <v>13.37</v>
      </c>
      <c r="F8" s="144">
        <v>13.37</v>
      </c>
      <c r="G8" s="97"/>
      <c r="H8" s="97"/>
    </row>
    <row r="9" ht="26" customHeight="1" spans="2:8">
      <c r="B9" s="94" t="s">
        <v>17</v>
      </c>
      <c r="C9" s="131"/>
      <c r="D9" s="133" t="s">
        <v>18</v>
      </c>
      <c r="E9" s="146">
        <v>108.03</v>
      </c>
      <c r="F9" s="133">
        <v>108.03</v>
      </c>
      <c r="G9" s="97"/>
      <c r="H9" s="97"/>
    </row>
    <row r="10" ht="26" customHeight="1" spans="2:8">
      <c r="B10" s="94"/>
      <c r="C10" s="131"/>
      <c r="D10" s="132" t="s">
        <v>19</v>
      </c>
      <c r="E10" s="147">
        <v>852.99</v>
      </c>
      <c r="F10" s="144">
        <v>852.99</v>
      </c>
      <c r="G10" s="97"/>
      <c r="H10" s="97"/>
    </row>
    <row r="11" ht="26" customHeight="1" spans="2:8">
      <c r="B11" s="108"/>
      <c r="C11" s="134"/>
      <c r="D11" s="135" t="s">
        <v>20</v>
      </c>
      <c r="E11" s="148">
        <v>16.04</v>
      </c>
      <c r="F11" s="148">
        <v>16.04</v>
      </c>
      <c r="G11" s="149"/>
      <c r="H11" s="149"/>
    </row>
    <row r="12" ht="26" customHeight="1" spans="2:8">
      <c r="B12" s="108"/>
      <c r="C12" s="136"/>
      <c r="D12" s="135"/>
      <c r="E12" s="148"/>
      <c r="F12" s="148"/>
      <c r="G12" s="149"/>
      <c r="H12" s="149"/>
    </row>
    <row r="13" ht="26" customHeight="1" spans="2:8">
      <c r="B13" s="43" t="s">
        <v>21</v>
      </c>
      <c r="C13" s="137">
        <v>720.38493</v>
      </c>
      <c r="D13" s="138" t="s">
        <v>22</v>
      </c>
      <c r="E13" s="150"/>
      <c r="F13" s="151"/>
      <c r="G13" s="149"/>
      <c r="H13" s="149"/>
    </row>
    <row r="14" ht="26" customHeight="1" spans="2:8">
      <c r="B14" s="139" t="s">
        <v>23</v>
      </c>
      <c r="C14" s="140">
        <v>720.38493</v>
      </c>
      <c r="D14" s="141"/>
      <c r="E14" s="152"/>
      <c r="F14" s="149"/>
      <c r="G14" s="149"/>
      <c r="H14" s="149"/>
    </row>
    <row r="15" ht="26" customHeight="1" spans="2:8">
      <c r="B15" s="139" t="s">
        <v>24</v>
      </c>
      <c r="C15" s="142"/>
      <c r="E15" s="149"/>
      <c r="F15" s="149"/>
      <c r="G15" s="149"/>
      <c r="H15" s="149"/>
    </row>
    <row r="16" ht="26" customHeight="1" spans="2:8">
      <c r="B16" s="139" t="s">
        <v>25</v>
      </c>
      <c r="C16" s="142"/>
      <c r="D16" s="108"/>
      <c r="E16" s="149"/>
      <c r="F16" s="149"/>
      <c r="G16" s="149"/>
      <c r="H16" s="149"/>
    </row>
    <row r="17" ht="26" customHeight="1" spans="2:8">
      <c r="B17" s="108"/>
      <c r="C17" s="142"/>
      <c r="D17" s="108"/>
      <c r="E17" s="149"/>
      <c r="F17" s="149"/>
      <c r="G17" s="149"/>
      <c r="H17" s="149"/>
    </row>
    <row r="18" ht="26" customHeight="1" spans="2:8">
      <c r="B18" s="85" t="s">
        <v>26</v>
      </c>
      <c r="C18" s="143">
        <f>C13+C6</f>
        <v>1119.09923</v>
      </c>
      <c r="D18" s="85" t="s">
        <v>27</v>
      </c>
      <c r="E18" s="59">
        <v>1119.1</v>
      </c>
      <c r="F18" s="59">
        <v>1119.1</v>
      </c>
      <c r="G18" s="59"/>
      <c r="H18" s="59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M21" sqref="M21"/>
    </sheetView>
  </sheetViews>
  <sheetFormatPr defaultColWidth="10" defaultRowHeight="14.25" outlineLevelCol="5"/>
  <cols>
    <col min="1" max="1" width="0.133333333333333" customWidth="1"/>
    <col min="2" max="2" width="12.1083333333333" style="119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8"/>
      <c r="B1" s="120" t="s">
        <v>29</v>
      </c>
      <c r="C1" s="38"/>
      <c r="D1" s="38"/>
      <c r="E1" s="38"/>
      <c r="F1" s="38"/>
    </row>
    <row r="2" ht="16.35" customHeight="1" spans="2:6">
      <c r="B2" s="121" t="s">
        <v>30</v>
      </c>
      <c r="C2" s="107"/>
      <c r="D2" s="107"/>
      <c r="E2" s="107"/>
      <c r="F2" s="107"/>
    </row>
    <row r="3" ht="16.35" customHeight="1" spans="2:6">
      <c r="B3" s="121"/>
      <c r="C3" s="107"/>
      <c r="D3" s="107"/>
      <c r="E3" s="107"/>
      <c r="F3" s="107"/>
    </row>
    <row r="4" ht="16.35" customHeight="1" spans="2:6">
      <c r="B4" s="122"/>
      <c r="C4" s="38"/>
      <c r="D4" s="38"/>
      <c r="E4" s="38"/>
      <c r="F4" s="38"/>
    </row>
    <row r="5" ht="20.7" customHeight="1" spans="2:6">
      <c r="B5" s="122"/>
      <c r="C5" s="38"/>
      <c r="D5" s="38"/>
      <c r="E5" s="38"/>
      <c r="F5" s="60" t="s">
        <v>2</v>
      </c>
    </row>
    <row r="6" ht="34.5" customHeight="1" spans="2:6">
      <c r="B6" s="123" t="s">
        <v>31</v>
      </c>
      <c r="C6" s="55"/>
      <c r="D6" s="55" t="s">
        <v>32</v>
      </c>
      <c r="E6" s="55"/>
      <c r="F6" s="55"/>
    </row>
    <row r="7" ht="29.3" customHeight="1" spans="2:6">
      <c r="B7" s="123" t="s">
        <v>33</v>
      </c>
      <c r="C7" s="55" t="s">
        <v>34</v>
      </c>
      <c r="D7" s="55" t="s">
        <v>35</v>
      </c>
      <c r="E7" s="55" t="s">
        <v>36</v>
      </c>
      <c r="F7" s="55" t="s">
        <v>37</v>
      </c>
    </row>
    <row r="8" ht="22.4" customHeight="1" spans="2:6">
      <c r="B8" s="40" t="s">
        <v>7</v>
      </c>
      <c r="C8" s="43"/>
      <c r="D8" s="112">
        <v>1119.0994</v>
      </c>
      <c r="E8" s="112">
        <f>E9+E16+E23+E30</f>
        <v>398.7132</v>
      </c>
      <c r="F8" s="112">
        <f>F19+F23</f>
        <v>720.39</v>
      </c>
    </row>
    <row r="9" ht="22.4" customHeight="1" spans="2:6">
      <c r="B9" s="66">
        <v>208</v>
      </c>
      <c r="C9" s="67" t="s">
        <v>14</v>
      </c>
      <c r="D9" s="68">
        <f>D10+D14</f>
        <v>128.6731</v>
      </c>
      <c r="E9" s="68">
        <f>E10+E14</f>
        <v>128.6731</v>
      </c>
      <c r="F9" s="68"/>
    </row>
    <row r="10" ht="22.4" customHeight="1" spans="2:6">
      <c r="B10" s="66" t="s">
        <v>38</v>
      </c>
      <c r="C10" s="67" t="s">
        <v>39</v>
      </c>
      <c r="D10" s="68">
        <f>D11+D12+D13</f>
        <v>124.1531</v>
      </c>
      <c r="E10" s="68">
        <f>E11+E12+E13</f>
        <v>124.1531</v>
      </c>
      <c r="F10" s="76"/>
    </row>
    <row r="11" ht="22.4" customHeight="1" spans="2:6">
      <c r="B11" s="69" t="s">
        <v>40</v>
      </c>
      <c r="C11" s="70" t="s">
        <v>41</v>
      </c>
      <c r="D11" s="68">
        <v>92.0662</v>
      </c>
      <c r="E11" s="77">
        <v>92.0662</v>
      </c>
      <c r="F11" s="78"/>
    </row>
    <row r="12" ht="22.4" customHeight="1" spans="2:6">
      <c r="B12" s="69" t="s">
        <v>42</v>
      </c>
      <c r="C12" s="71" t="s">
        <v>43</v>
      </c>
      <c r="D12" s="68">
        <v>21.3913</v>
      </c>
      <c r="E12" s="77">
        <v>21.3913</v>
      </c>
      <c r="F12" s="79"/>
    </row>
    <row r="13" ht="22.4" customHeight="1" spans="2:6">
      <c r="B13" s="69" t="s">
        <v>44</v>
      </c>
      <c r="C13" s="71" t="s">
        <v>45</v>
      </c>
      <c r="D13" s="68">
        <v>10.6956</v>
      </c>
      <c r="E13" s="68">
        <v>10.6956</v>
      </c>
      <c r="F13" s="80"/>
    </row>
    <row r="14" customFormat="1" ht="22.4" customHeight="1" spans="2:6">
      <c r="B14" s="69" t="s">
        <v>46</v>
      </c>
      <c r="C14" s="71" t="s">
        <v>47</v>
      </c>
      <c r="D14" s="68">
        <v>4.52</v>
      </c>
      <c r="E14" s="68">
        <v>4.52</v>
      </c>
      <c r="F14" s="68"/>
    </row>
    <row r="15" customFormat="1" ht="19.8" customHeight="1" spans="2:6">
      <c r="B15" s="72" t="s">
        <v>48</v>
      </c>
      <c r="C15" s="73" t="s">
        <v>49</v>
      </c>
      <c r="D15" s="68">
        <v>4.52</v>
      </c>
      <c r="E15" s="68">
        <v>4.52</v>
      </c>
      <c r="F15" s="68"/>
    </row>
    <row r="16" s="118" customFormat="1" ht="19.8" customHeight="1" spans="2:6">
      <c r="B16" s="72" t="s">
        <v>50</v>
      </c>
      <c r="C16" s="73" t="s">
        <v>16</v>
      </c>
      <c r="D16" s="68">
        <v>13.37</v>
      </c>
      <c r="E16" s="68">
        <v>13.37</v>
      </c>
      <c r="F16" s="68"/>
    </row>
    <row r="17" customFormat="1" ht="19.8" customHeight="1" spans="2:6">
      <c r="B17" s="72" t="s">
        <v>51</v>
      </c>
      <c r="C17" s="73" t="s">
        <v>52</v>
      </c>
      <c r="D17" s="68">
        <v>13.37</v>
      </c>
      <c r="E17" s="68">
        <v>13.37</v>
      </c>
      <c r="F17" s="68"/>
    </row>
    <row r="18" customFormat="1" ht="19.8" customHeight="1" spans="2:6">
      <c r="B18" s="72" t="s">
        <v>53</v>
      </c>
      <c r="C18" s="73" t="s">
        <v>54</v>
      </c>
      <c r="D18" s="68">
        <v>13.3696</v>
      </c>
      <c r="E18" s="68">
        <v>13.3696</v>
      </c>
      <c r="F18" s="68"/>
    </row>
    <row r="19" customFormat="1" ht="19.8" customHeight="1" spans="2:6">
      <c r="B19" s="72">
        <v>211</v>
      </c>
      <c r="C19" s="73" t="s">
        <v>18</v>
      </c>
      <c r="D19" s="68">
        <v>108.03</v>
      </c>
      <c r="E19" s="68"/>
      <c r="F19" s="68">
        <v>108.03</v>
      </c>
    </row>
    <row r="20" customFormat="1" ht="19.8" customHeight="1" spans="2:6">
      <c r="B20" s="72" t="s">
        <v>55</v>
      </c>
      <c r="C20" s="73" t="s">
        <v>56</v>
      </c>
      <c r="D20" s="68">
        <f>D21+D22</f>
        <v>108.03</v>
      </c>
      <c r="E20" s="68"/>
      <c r="F20" s="68">
        <f>F21+F22</f>
        <v>108.0342</v>
      </c>
    </row>
    <row r="21" customFormat="1" ht="19.8" customHeight="1" spans="2:6">
      <c r="B21" s="72" t="s">
        <v>57</v>
      </c>
      <c r="C21" s="73" t="s">
        <v>58</v>
      </c>
      <c r="D21" s="68">
        <v>3.03</v>
      </c>
      <c r="E21" s="68"/>
      <c r="F21" s="68">
        <v>3.0342</v>
      </c>
    </row>
    <row r="22" customFormat="1" ht="19.8" customHeight="1" spans="2:6">
      <c r="B22" s="72" t="s">
        <v>59</v>
      </c>
      <c r="C22" s="73" t="s">
        <v>60</v>
      </c>
      <c r="D22" s="68">
        <v>105</v>
      </c>
      <c r="E22" s="68"/>
      <c r="F22" s="68">
        <v>105</v>
      </c>
    </row>
    <row r="23" customFormat="1" ht="19.8" customHeight="1" spans="2:6">
      <c r="B23" s="72">
        <v>213</v>
      </c>
      <c r="C23" s="73" t="s">
        <v>19</v>
      </c>
      <c r="D23" s="68">
        <f>D24+D28</f>
        <v>852.99</v>
      </c>
      <c r="E23" s="68">
        <f>E24+E28</f>
        <v>240.6266</v>
      </c>
      <c r="F23" s="68">
        <f>F24+F28</f>
        <v>612.36</v>
      </c>
    </row>
    <row r="24" s="118" customFormat="1" ht="19.8" customHeight="1" spans="2:6">
      <c r="B24" s="72" t="s">
        <v>61</v>
      </c>
      <c r="C24" s="73" t="s">
        <v>62</v>
      </c>
      <c r="D24" s="68">
        <v>333.01</v>
      </c>
      <c r="E24" s="68">
        <v>240.6266</v>
      </c>
      <c r="F24" s="68">
        <v>92.38</v>
      </c>
    </row>
    <row r="25" customFormat="1" ht="19.8" customHeight="1" spans="2:6">
      <c r="B25" s="72" t="s">
        <v>63</v>
      </c>
      <c r="C25" s="73" t="s">
        <v>64</v>
      </c>
      <c r="D25" s="68">
        <v>240.63</v>
      </c>
      <c r="E25" s="68">
        <v>240.6266</v>
      </c>
      <c r="F25" s="68"/>
    </row>
    <row r="26" customFormat="1" ht="19.8" customHeight="1" spans="2:6">
      <c r="B26" s="72" t="s">
        <v>65</v>
      </c>
      <c r="C26" s="73" t="s">
        <v>66</v>
      </c>
      <c r="D26" s="68">
        <v>90</v>
      </c>
      <c r="E26" s="68"/>
      <c r="F26" s="68">
        <v>90</v>
      </c>
    </row>
    <row r="27" customFormat="1" ht="19.8" customHeight="1" spans="2:6">
      <c r="B27" s="72" t="s">
        <v>67</v>
      </c>
      <c r="C27" s="73" t="s">
        <v>68</v>
      </c>
      <c r="D27" s="68">
        <v>2.38</v>
      </c>
      <c r="E27" s="68"/>
      <c r="F27" s="68">
        <v>2.3752</v>
      </c>
    </row>
    <row r="28" s="118" customFormat="1" ht="19.8" customHeight="1" spans="2:6">
      <c r="B28" s="72" t="s">
        <v>69</v>
      </c>
      <c r="C28" s="73" t="s">
        <v>70</v>
      </c>
      <c r="D28" s="68">
        <v>519.98</v>
      </c>
      <c r="E28" s="68"/>
      <c r="F28" s="68">
        <v>519.98</v>
      </c>
    </row>
    <row r="29" customFormat="1" ht="19.8" customHeight="1" spans="2:6">
      <c r="B29" s="72" t="s">
        <v>71</v>
      </c>
      <c r="C29" s="73" t="s">
        <v>72</v>
      </c>
      <c r="D29" s="68">
        <v>519.98</v>
      </c>
      <c r="E29" s="68"/>
      <c r="F29" s="68">
        <v>519.9786</v>
      </c>
    </row>
    <row r="30" s="118" customFormat="1" ht="19.8" customHeight="1" spans="2:6">
      <c r="B30" s="72">
        <v>221</v>
      </c>
      <c r="C30" s="73" t="s">
        <v>20</v>
      </c>
      <c r="D30" s="68">
        <v>16.0435</v>
      </c>
      <c r="E30" s="68">
        <v>16.0435</v>
      </c>
      <c r="F30" s="68"/>
    </row>
    <row r="31" customFormat="1" ht="19.8" customHeight="1" spans="2:6">
      <c r="B31" s="72" t="s">
        <v>73</v>
      </c>
      <c r="C31" s="74" t="s">
        <v>74</v>
      </c>
      <c r="D31" s="68">
        <v>16.04</v>
      </c>
      <c r="E31" s="68">
        <v>16.0435</v>
      </c>
      <c r="F31" s="68"/>
    </row>
    <row r="32" customFormat="1" ht="19.8" customHeight="1" spans="2:6">
      <c r="B32" s="72" t="s">
        <v>75</v>
      </c>
      <c r="C32" s="73" t="s">
        <v>76</v>
      </c>
      <c r="D32" s="68">
        <v>16.04</v>
      </c>
      <c r="E32" s="68">
        <v>16.0435</v>
      </c>
      <c r="F32" s="68"/>
    </row>
    <row r="33" ht="23.25" customHeight="1" spans="2:6">
      <c r="B33" s="124" t="s">
        <v>77</v>
      </c>
      <c r="C33" s="125"/>
      <c r="D33" s="125"/>
      <c r="E33" s="125"/>
      <c r="F33" s="125"/>
    </row>
    <row r="39" spans="4:6">
      <c r="D39" s="90"/>
      <c r="E39" s="90"/>
      <c r="F39" s="90"/>
    </row>
    <row r="40" ht="15.75" spans="4:6">
      <c r="D40" s="126"/>
      <c r="E40" s="126"/>
      <c r="F40" s="90"/>
    </row>
    <row r="41" ht="15.75" spans="4:6">
      <c r="D41" s="126"/>
      <c r="E41" s="126"/>
      <c r="F41" s="90"/>
    </row>
    <row r="42" ht="15.75" spans="4:6">
      <c r="D42" s="127"/>
      <c r="E42" s="127"/>
      <c r="F42" s="90"/>
    </row>
    <row r="43" spans="4:6">
      <c r="D43" s="90"/>
      <c r="E43" s="90"/>
      <c r="F43" s="90"/>
    </row>
    <row r="44" spans="4:6">
      <c r="D44" s="90"/>
      <c r="E44" s="90"/>
      <c r="F44" s="90"/>
    </row>
  </sheetData>
  <mergeCells count="5">
    <mergeCell ref="B6:C6"/>
    <mergeCell ref="D6:F6"/>
    <mergeCell ref="B8:C8"/>
    <mergeCell ref="B33:F3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selection activeCell="G12" sqref="G12"/>
    </sheetView>
  </sheetViews>
  <sheetFormatPr defaultColWidth="10" defaultRowHeight="14.25" outlineLevelCol="5"/>
  <cols>
    <col min="1" max="1" width="7" hidden="1" customWidth="1"/>
    <col min="2" max="2" width="12.75" customWidth="1"/>
    <col min="3" max="3" width="36.1" customWidth="1"/>
    <col min="4" max="4" width="17.1" style="81" customWidth="1"/>
    <col min="5" max="5" width="16.5583333333333" style="81" customWidth="1"/>
    <col min="6" max="6" width="17.5" style="81" customWidth="1"/>
    <col min="7" max="7" width="9.76666666666667" customWidth="1"/>
  </cols>
  <sheetData>
    <row r="1" ht="18.1" customHeight="1" spans="1:6">
      <c r="A1" s="38"/>
      <c r="B1" s="109" t="s">
        <v>78</v>
      </c>
      <c r="C1" s="93"/>
      <c r="D1" s="110"/>
      <c r="E1" s="110"/>
      <c r="F1" s="110"/>
    </row>
    <row r="2" ht="16.35" customHeight="1" spans="2:6">
      <c r="B2" s="104" t="s">
        <v>79</v>
      </c>
      <c r="C2" s="104"/>
      <c r="D2" s="111"/>
      <c r="E2" s="111"/>
      <c r="F2" s="111"/>
    </row>
    <row r="3" ht="16.35" customHeight="1" spans="2:6">
      <c r="B3" s="104"/>
      <c r="C3" s="104"/>
      <c r="D3" s="111"/>
      <c r="E3" s="111"/>
      <c r="F3" s="111"/>
    </row>
    <row r="4" ht="16.35" customHeight="1" spans="2:6">
      <c r="B4" s="93"/>
      <c r="C4" s="93"/>
      <c r="D4" s="110"/>
      <c r="E4" s="110"/>
      <c r="F4" s="110"/>
    </row>
    <row r="5" ht="19.8" customHeight="1" spans="2:6">
      <c r="B5" s="93"/>
      <c r="C5" s="93"/>
      <c r="D5" s="110"/>
      <c r="E5" s="110"/>
      <c r="F5" s="117" t="s">
        <v>2</v>
      </c>
    </row>
    <row r="6" ht="36.2" customHeight="1" spans="2:6">
      <c r="B6" s="83" t="s">
        <v>80</v>
      </c>
      <c r="C6" s="83"/>
      <c r="D6" s="84" t="s">
        <v>81</v>
      </c>
      <c r="E6" s="84"/>
      <c r="F6" s="84"/>
    </row>
    <row r="7" ht="27.6" customHeight="1" spans="2:6">
      <c r="B7" s="83" t="s">
        <v>82</v>
      </c>
      <c r="C7" s="83" t="s">
        <v>34</v>
      </c>
      <c r="D7" s="84" t="s">
        <v>35</v>
      </c>
      <c r="E7" s="84" t="s">
        <v>83</v>
      </c>
      <c r="F7" s="84" t="s">
        <v>84</v>
      </c>
    </row>
    <row r="8" ht="19.8" customHeight="1" spans="2:6">
      <c r="B8" s="85" t="s">
        <v>7</v>
      </c>
      <c r="C8" s="85"/>
      <c r="D8" s="112">
        <v>398.71</v>
      </c>
      <c r="E8" s="112">
        <v>374.2</v>
      </c>
      <c r="F8" s="112">
        <v>24.51</v>
      </c>
    </row>
    <row r="9" ht="21" customHeight="1" spans="2:6">
      <c r="B9" s="72" t="s">
        <v>85</v>
      </c>
      <c r="C9" s="73" t="s">
        <v>86</v>
      </c>
      <c r="D9" s="68">
        <v>277.64</v>
      </c>
      <c r="E9" s="68">
        <v>277.64</v>
      </c>
      <c r="F9" s="68"/>
    </row>
    <row r="10" ht="21" customHeight="1" spans="2:6">
      <c r="B10" s="113" t="s">
        <v>87</v>
      </c>
      <c r="C10" s="114" t="s">
        <v>88</v>
      </c>
      <c r="D10" s="68">
        <v>72.1464</v>
      </c>
      <c r="E10" s="68">
        <v>72.1464</v>
      </c>
      <c r="F10" s="68"/>
    </row>
    <row r="11" ht="21" customHeight="1" spans="2:6">
      <c r="B11" s="113" t="s">
        <v>89</v>
      </c>
      <c r="C11" s="114" t="s">
        <v>90</v>
      </c>
      <c r="D11" s="68">
        <v>20.4</v>
      </c>
      <c r="E11" s="68">
        <v>20.4</v>
      </c>
      <c r="F11" s="68"/>
    </row>
    <row r="12" ht="21" customHeight="1" spans="2:6">
      <c r="B12" s="113" t="s">
        <v>91</v>
      </c>
      <c r="C12" s="114" t="s">
        <v>92</v>
      </c>
      <c r="D12" s="68">
        <v>122.568</v>
      </c>
      <c r="E12" s="68">
        <v>122.568</v>
      </c>
      <c r="F12" s="68"/>
    </row>
    <row r="13" ht="21" customHeight="1" spans="2:6">
      <c r="B13" s="113" t="s">
        <v>93</v>
      </c>
      <c r="C13" s="114" t="s">
        <v>94</v>
      </c>
      <c r="D13" s="68">
        <v>21.391296</v>
      </c>
      <c r="E13" s="68">
        <v>21.391296</v>
      </c>
      <c r="F13" s="68"/>
    </row>
    <row r="14" ht="21" customHeight="1" spans="2:6">
      <c r="B14" s="113" t="s">
        <v>95</v>
      </c>
      <c r="C14" s="114" t="s">
        <v>96</v>
      </c>
      <c r="D14" s="68">
        <v>10.695648</v>
      </c>
      <c r="E14" s="68">
        <v>10.695648</v>
      </c>
      <c r="F14" s="68"/>
    </row>
    <row r="15" ht="21" customHeight="1" spans="2:6">
      <c r="B15" s="113" t="s">
        <v>97</v>
      </c>
      <c r="C15" s="114" t="s">
        <v>98</v>
      </c>
      <c r="D15" s="68">
        <v>13.36956</v>
      </c>
      <c r="E15" s="68">
        <v>13.36956</v>
      </c>
      <c r="F15" s="68"/>
    </row>
    <row r="16" ht="21" customHeight="1" spans="2:6">
      <c r="B16" s="113" t="s">
        <v>99</v>
      </c>
      <c r="C16" s="114" t="s">
        <v>100</v>
      </c>
      <c r="D16" s="68">
        <v>1.026066</v>
      </c>
      <c r="E16" s="68">
        <v>1.026066</v>
      </c>
      <c r="F16" s="68"/>
    </row>
    <row r="17" ht="21" customHeight="1" spans="2:6">
      <c r="B17" s="113" t="s">
        <v>101</v>
      </c>
      <c r="C17" s="114" t="s">
        <v>102</v>
      </c>
      <c r="D17" s="68">
        <v>16.0434</v>
      </c>
      <c r="E17" s="68">
        <v>16.0434</v>
      </c>
      <c r="F17" s="68"/>
    </row>
    <row r="18" ht="21" customHeight="1" spans="2:6">
      <c r="B18" s="115" t="s">
        <v>103</v>
      </c>
      <c r="C18" s="116" t="s">
        <v>104</v>
      </c>
      <c r="D18" s="68">
        <v>22.49</v>
      </c>
      <c r="E18" s="68">
        <v>2.34</v>
      </c>
      <c r="F18" s="68">
        <v>20.15</v>
      </c>
    </row>
    <row r="19" ht="21" customHeight="1" spans="2:6">
      <c r="B19" s="113" t="s">
        <v>105</v>
      </c>
      <c r="C19" s="114" t="s">
        <v>106</v>
      </c>
      <c r="D19" s="68">
        <v>0.5</v>
      </c>
      <c r="E19" s="68"/>
      <c r="F19" s="68">
        <v>0.5</v>
      </c>
    </row>
    <row r="20" ht="21" customHeight="1" spans="2:6">
      <c r="B20" s="113" t="s">
        <v>107</v>
      </c>
      <c r="C20" s="114" t="s">
        <v>108</v>
      </c>
      <c r="D20" s="68">
        <v>0.15</v>
      </c>
      <c r="E20" s="68"/>
      <c r="F20" s="68">
        <v>0.15</v>
      </c>
    </row>
    <row r="21" ht="21" customHeight="1" spans="2:6">
      <c r="B21" s="113" t="s">
        <v>109</v>
      </c>
      <c r="C21" s="114" t="s">
        <v>110</v>
      </c>
      <c r="D21" s="68">
        <v>0.3</v>
      </c>
      <c r="E21" s="68"/>
      <c r="F21" s="68">
        <v>0.3</v>
      </c>
    </row>
    <row r="22" ht="21" customHeight="1" spans="2:6">
      <c r="B22" s="113" t="s">
        <v>111</v>
      </c>
      <c r="C22" s="114" t="s">
        <v>112</v>
      </c>
      <c r="D22" s="68">
        <v>0.1</v>
      </c>
      <c r="E22" s="68"/>
      <c r="F22" s="68">
        <v>0.1</v>
      </c>
    </row>
    <row r="23" ht="21" customHeight="1" spans="2:6">
      <c r="B23" s="113" t="s">
        <v>113</v>
      </c>
      <c r="C23" s="114" t="s">
        <v>114</v>
      </c>
      <c r="D23" s="68">
        <v>0.12</v>
      </c>
      <c r="E23" s="68"/>
      <c r="F23" s="68">
        <v>0.12</v>
      </c>
    </row>
    <row r="24" ht="21" customHeight="1" spans="2:6">
      <c r="B24" s="113" t="s">
        <v>115</v>
      </c>
      <c r="C24" s="114" t="s">
        <v>116</v>
      </c>
      <c r="D24" s="68">
        <v>2</v>
      </c>
      <c r="E24" s="68"/>
      <c r="F24" s="68">
        <v>2</v>
      </c>
    </row>
    <row r="25" ht="21" customHeight="1" spans="2:6">
      <c r="B25" s="113" t="s">
        <v>117</v>
      </c>
      <c r="C25" s="114" t="s">
        <v>118</v>
      </c>
      <c r="D25" s="68">
        <v>3.65</v>
      </c>
      <c r="E25" s="68"/>
      <c r="F25" s="68">
        <v>3.65</v>
      </c>
    </row>
    <row r="26" ht="21" customHeight="1" spans="2:6">
      <c r="B26" s="113" t="s">
        <v>119</v>
      </c>
      <c r="C26" s="114" t="s">
        <v>120</v>
      </c>
      <c r="D26" s="68">
        <v>1.5</v>
      </c>
      <c r="E26" s="68"/>
      <c r="F26" s="68">
        <v>1.5</v>
      </c>
    </row>
    <row r="27" ht="21" customHeight="1" spans="2:6">
      <c r="B27" s="113" t="s">
        <v>121</v>
      </c>
      <c r="C27" s="114" t="s">
        <v>122</v>
      </c>
      <c r="D27" s="68">
        <v>0.6</v>
      </c>
      <c r="E27" s="68"/>
      <c r="F27" s="68">
        <v>0.6</v>
      </c>
    </row>
    <row r="28" ht="21" customHeight="1" spans="2:6">
      <c r="B28" s="113" t="s">
        <v>123</v>
      </c>
      <c r="C28" s="114" t="s">
        <v>124</v>
      </c>
      <c r="D28" s="68">
        <v>1.2</v>
      </c>
      <c r="E28" s="68"/>
      <c r="F28" s="68">
        <v>1.2</v>
      </c>
    </row>
    <row r="29" ht="21" customHeight="1" spans="2:6">
      <c r="B29" s="113" t="s">
        <v>125</v>
      </c>
      <c r="C29" s="114" t="s">
        <v>126</v>
      </c>
      <c r="D29" s="68">
        <v>0.6</v>
      </c>
      <c r="E29" s="68"/>
      <c r="F29" s="68">
        <v>0.6</v>
      </c>
    </row>
    <row r="30" ht="21" customHeight="1" spans="2:6">
      <c r="B30" s="113" t="s">
        <v>127</v>
      </c>
      <c r="C30" s="114" t="s">
        <v>128</v>
      </c>
      <c r="D30" s="68">
        <v>0.2</v>
      </c>
      <c r="E30" s="68"/>
      <c r="F30" s="68">
        <v>0.2</v>
      </c>
    </row>
    <row r="31" ht="21" customHeight="1" spans="2:6">
      <c r="B31" s="113" t="s">
        <v>129</v>
      </c>
      <c r="C31" s="114" t="s">
        <v>130</v>
      </c>
      <c r="D31" s="68">
        <v>0.6</v>
      </c>
      <c r="E31" s="68"/>
      <c r="F31" s="68">
        <v>0.6</v>
      </c>
    </row>
    <row r="32" ht="21" customHeight="1" spans="2:6">
      <c r="B32" s="113" t="s">
        <v>131</v>
      </c>
      <c r="C32" s="114" t="s">
        <v>132</v>
      </c>
      <c r="D32" s="68">
        <v>0.858211</v>
      </c>
      <c r="E32" s="68"/>
      <c r="F32" s="68">
        <v>0.858211</v>
      </c>
    </row>
    <row r="33" ht="21" customHeight="1" spans="2:6">
      <c r="B33" s="113" t="s">
        <v>133</v>
      </c>
      <c r="C33" s="114" t="s">
        <v>134</v>
      </c>
      <c r="D33" s="68">
        <v>1.79</v>
      </c>
      <c r="E33" s="68"/>
      <c r="F33" s="68">
        <v>1.79</v>
      </c>
    </row>
    <row r="34" ht="21" customHeight="1" spans="2:6">
      <c r="B34" s="113" t="s">
        <v>135</v>
      </c>
      <c r="C34" s="114" t="s">
        <v>136</v>
      </c>
      <c r="D34" s="68">
        <v>1</v>
      </c>
      <c r="E34" s="68"/>
      <c r="F34" s="68">
        <v>1</v>
      </c>
    </row>
    <row r="35" ht="21" customHeight="1" spans="2:6">
      <c r="B35" s="113" t="s">
        <v>137</v>
      </c>
      <c r="C35" s="114" t="s">
        <v>138</v>
      </c>
      <c r="D35" s="68">
        <v>1.2</v>
      </c>
      <c r="E35" s="68"/>
      <c r="F35" s="68">
        <v>1.2</v>
      </c>
    </row>
    <row r="36" ht="21" customHeight="1" spans="2:6">
      <c r="B36" s="113" t="s">
        <v>139</v>
      </c>
      <c r="C36" s="114" t="s">
        <v>140</v>
      </c>
      <c r="D36" s="68">
        <v>6.12</v>
      </c>
      <c r="E36" s="68">
        <v>2.34</v>
      </c>
      <c r="F36" s="68">
        <v>3.78</v>
      </c>
    </row>
    <row r="37" ht="21" customHeight="1" spans="2:6">
      <c r="B37" s="115" t="s">
        <v>141</v>
      </c>
      <c r="C37" s="116" t="s">
        <v>142</v>
      </c>
      <c r="D37" s="68">
        <v>96.59</v>
      </c>
      <c r="E37" s="68">
        <v>94.22</v>
      </c>
      <c r="F37" s="68">
        <v>2.37</v>
      </c>
    </row>
    <row r="38" ht="21" customHeight="1" spans="2:6">
      <c r="B38" s="113" t="s">
        <v>143</v>
      </c>
      <c r="C38" s="114" t="s">
        <v>144</v>
      </c>
      <c r="D38" s="68">
        <v>89.7</v>
      </c>
      <c r="E38" s="68">
        <v>89.7</v>
      </c>
      <c r="F38" s="68"/>
    </row>
    <row r="39" ht="21" customHeight="1" spans="2:6">
      <c r="B39" s="113" t="s">
        <v>145</v>
      </c>
      <c r="C39" s="114" t="s">
        <v>146</v>
      </c>
      <c r="D39" s="68">
        <v>6.89</v>
      </c>
      <c r="E39" s="68">
        <v>4.52</v>
      </c>
      <c r="F39" s="68">
        <v>2.37</v>
      </c>
    </row>
    <row r="40" ht="21" customHeight="1" spans="2:6">
      <c r="B40" s="115" t="s">
        <v>147</v>
      </c>
      <c r="C40" s="116" t="s">
        <v>148</v>
      </c>
      <c r="D40" s="68">
        <v>2</v>
      </c>
      <c r="E40" s="68">
        <v>2</v>
      </c>
      <c r="F40" s="68"/>
    </row>
    <row r="41" ht="21" customHeight="1" spans="2:6">
      <c r="B41" s="113" t="s">
        <v>149</v>
      </c>
      <c r="C41" s="114" t="s">
        <v>150</v>
      </c>
      <c r="D41" s="68">
        <v>2</v>
      </c>
      <c r="E41" s="68">
        <v>2</v>
      </c>
      <c r="F41" s="6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9" sqref="G9"/>
    </sheetView>
  </sheetViews>
  <sheetFormatPr defaultColWidth="10" defaultRowHeight="14.2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5" t="s">
        <v>151</v>
      </c>
    </row>
    <row r="2" ht="16.35" customHeight="1" spans="2:13">
      <c r="B2" s="107" t="s">
        <v>152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ht="16.35" customHeight="1" spans="2:13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ht="16.35" customHeight="1" spans="2:1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ht="20.7" customHeight="1" spans="13:13">
      <c r="M5" s="60" t="s">
        <v>2</v>
      </c>
    </row>
    <row r="6" ht="38.8" customHeight="1" spans="2:13">
      <c r="B6" s="55" t="s">
        <v>153</v>
      </c>
      <c r="C6" s="55"/>
      <c r="D6" s="55"/>
      <c r="E6" s="55"/>
      <c r="F6" s="55"/>
      <c r="G6" s="55"/>
      <c r="H6" s="55" t="s">
        <v>32</v>
      </c>
      <c r="I6" s="55"/>
      <c r="J6" s="55"/>
      <c r="K6" s="55"/>
      <c r="L6" s="55"/>
      <c r="M6" s="55"/>
    </row>
    <row r="7" ht="36.2" customHeight="1" spans="2:13">
      <c r="B7" s="55" t="s">
        <v>7</v>
      </c>
      <c r="C7" s="55" t="s">
        <v>154</v>
      </c>
      <c r="D7" s="55" t="s">
        <v>155</v>
      </c>
      <c r="E7" s="55"/>
      <c r="F7" s="55"/>
      <c r="G7" s="55" t="s">
        <v>156</v>
      </c>
      <c r="H7" s="55" t="s">
        <v>7</v>
      </c>
      <c r="I7" s="55" t="s">
        <v>154</v>
      </c>
      <c r="J7" s="55" t="s">
        <v>155</v>
      </c>
      <c r="K7" s="55"/>
      <c r="L7" s="55"/>
      <c r="M7" s="55" t="s">
        <v>156</v>
      </c>
    </row>
    <row r="8" ht="36.2" customHeight="1" spans="2:13">
      <c r="B8" s="55"/>
      <c r="C8" s="55"/>
      <c r="D8" s="55" t="s">
        <v>157</v>
      </c>
      <c r="E8" s="55" t="s">
        <v>158</v>
      </c>
      <c r="F8" s="55" t="s">
        <v>159</v>
      </c>
      <c r="G8" s="55"/>
      <c r="H8" s="55"/>
      <c r="I8" s="55"/>
      <c r="J8" s="55" t="s">
        <v>157</v>
      </c>
      <c r="K8" s="55" t="s">
        <v>158</v>
      </c>
      <c r="L8" s="55" t="s">
        <v>159</v>
      </c>
      <c r="M8" s="55"/>
    </row>
    <row r="9" ht="25.85" customHeight="1" spans="2:13">
      <c r="B9" s="52">
        <v>0.5</v>
      </c>
      <c r="C9" s="108"/>
      <c r="D9" s="108"/>
      <c r="E9" s="108"/>
      <c r="F9" s="108"/>
      <c r="G9" s="52">
        <v>0.5</v>
      </c>
      <c r="H9" s="52">
        <v>1.2</v>
      </c>
      <c r="I9" s="52"/>
      <c r="J9" s="52"/>
      <c r="K9" s="52"/>
      <c r="L9" s="52">
        <v>1</v>
      </c>
      <c r="M9" s="52">
        <v>0.2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5" sqref="C15"/>
    </sheetView>
  </sheetViews>
  <sheetFormatPr defaultColWidth="10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103" t="s">
        <v>160</v>
      </c>
      <c r="C1" s="93"/>
      <c r="D1" s="93"/>
      <c r="E1" s="93"/>
      <c r="F1" s="93"/>
    </row>
    <row r="2" ht="25" customHeight="1" spans="2:6">
      <c r="B2" s="104" t="s">
        <v>161</v>
      </c>
      <c r="C2" s="104"/>
      <c r="D2" s="104"/>
      <c r="E2" s="104"/>
      <c r="F2" s="104"/>
    </row>
    <row r="3" ht="26.7" customHeight="1" spans="2:6">
      <c r="B3" s="104"/>
      <c r="C3" s="104"/>
      <c r="D3" s="104"/>
      <c r="E3" s="104"/>
      <c r="F3" s="104"/>
    </row>
    <row r="4" ht="16.35" customHeight="1" spans="2:6">
      <c r="B4" s="93"/>
      <c r="C4" s="93"/>
      <c r="D4" s="93"/>
      <c r="E4" s="93"/>
      <c r="F4" s="93"/>
    </row>
    <row r="5" ht="21.55" customHeight="1" spans="2:6">
      <c r="B5" s="93"/>
      <c r="C5" s="93"/>
      <c r="D5" s="93"/>
      <c r="E5" s="93"/>
      <c r="F5" s="60" t="s">
        <v>2</v>
      </c>
    </row>
    <row r="6" ht="33.6" customHeight="1" spans="2:6">
      <c r="B6" s="83" t="s">
        <v>33</v>
      </c>
      <c r="C6" s="83" t="s">
        <v>34</v>
      </c>
      <c r="D6" s="83" t="s">
        <v>162</v>
      </c>
      <c r="E6" s="83"/>
      <c r="F6" s="83"/>
    </row>
    <row r="7" ht="31.05" customHeight="1" spans="2:6">
      <c r="B7" s="83"/>
      <c r="C7" s="83"/>
      <c r="D7" s="83" t="s">
        <v>35</v>
      </c>
      <c r="E7" s="83" t="s">
        <v>36</v>
      </c>
      <c r="F7" s="83" t="s">
        <v>37</v>
      </c>
    </row>
    <row r="8" ht="20.7" customHeight="1" spans="2:6">
      <c r="B8" s="105" t="s">
        <v>7</v>
      </c>
      <c r="C8" s="105"/>
      <c r="D8" s="56"/>
      <c r="E8" s="56"/>
      <c r="F8" s="56"/>
    </row>
    <row r="9" ht="22" customHeight="1" spans="2:6">
      <c r="B9" s="106"/>
      <c r="C9" s="73"/>
      <c r="D9" s="58"/>
      <c r="E9" s="58"/>
      <c r="F9" s="58"/>
    </row>
    <row r="10" spans="2:2">
      <c r="B10" t="s">
        <v>163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"/>
    </sheetView>
  </sheetViews>
  <sheetFormatPr defaultColWidth="10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8"/>
      <c r="C1" s="5" t="s">
        <v>164</v>
      </c>
    </row>
    <row r="2" ht="16.35" customHeight="1" spans="3:6">
      <c r="C2" s="39" t="s">
        <v>165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101" t="s">
        <v>2</v>
      </c>
    </row>
    <row r="6" ht="34.5" customHeight="1" spans="3:6">
      <c r="C6" s="91" t="s">
        <v>3</v>
      </c>
      <c r="D6" s="91"/>
      <c r="E6" s="91" t="s">
        <v>4</v>
      </c>
      <c r="F6" s="91"/>
    </row>
    <row r="7" ht="32.75" customHeight="1" spans="3:6">
      <c r="C7" s="91" t="s">
        <v>5</v>
      </c>
      <c r="D7" s="91" t="s">
        <v>6</v>
      </c>
      <c r="E7" s="91" t="s">
        <v>5</v>
      </c>
      <c r="F7" s="91" t="s">
        <v>6</v>
      </c>
    </row>
    <row r="8" ht="27" customHeight="1" spans="3:6">
      <c r="C8" s="85" t="s">
        <v>7</v>
      </c>
      <c r="D8" s="92">
        <v>1119.1</v>
      </c>
      <c r="E8" s="85" t="s">
        <v>7</v>
      </c>
      <c r="F8" s="92">
        <v>1119.1</v>
      </c>
    </row>
    <row r="9" ht="27" customHeight="1" spans="2:6">
      <c r="B9" s="93" t="s">
        <v>166</v>
      </c>
      <c r="C9" s="94" t="s">
        <v>13</v>
      </c>
      <c r="D9" s="95">
        <v>1119.0994</v>
      </c>
      <c r="E9" s="102" t="s">
        <v>14</v>
      </c>
      <c r="F9" s="95">
        <v>128.67</v>
      </c>
    </row>
    <row r="10" ht="27" customHeight="1" spans="2:6">
      <c r="B10" s="93"/>
      <c r="C10" s="94" t="s">
        <v>15</v>
      </c>
      <c r="D10" s="96"/>
      <c r="E10" s="102" t="s">
        <v>16</v>
      </c>
      <c r="F10" s="95">
        <v>13.37</v>
      </c>
    </row>
    <row r="11" ht="27" customHeight="1" spans="2:6">
      <c r="B11" s="93"/>
      <c r="C11" s="94" t="s">
        <v>17</v>
      </c>
      <c r="D11" s="97"/>
      <c r="E11" s="3" t="s">
        <v>18</v>
      </c>
      <c r="F11" s="95">
        <v>108.03</v>
      </c>
    </row>
    <row r="12" ht="27" customHeight="1" spans="2:6">
      <c r="B12" s="93"/>
      <c r="C12" s="94" t="s">
        <v>167</v>
      </c>
      <c r="D12" s="97"/>
      <c r="E12" s="102" t="s">
        <v>19</v>
      </c>
      <c r="F12" s="95">
        <v>852.99</v>
      </c>
    </row>
    <row r="13" ht="27" customHeight="1" spans="2:6">
      <c r="B13" s="93"/>
      <c r="C13" s="94" t="s">
        <v>168</v>
      </c>
      <c r="D13" s="97"/>
      <c r="E13" s="102" t="s">
        <v>20</v>
      </c>
      <c r="F13" s="95">
        <v>16.04</v>
      </c>
    </row>
    <row r="14" ht="27" customHeight="1" spans="2:6">
      <c r="B14" s="93"/>
      <c r="C14" s="94" t="s">
        <v>169</v>
      </c>
      <c r="D14" s="97"/>
      <c r="E14" s="94"/>
      <c r="F14" s="97"/>
    </row>
    <row r="15" ht="27" customHeight="1" spans="2:6">
      <c r="B15" s="93"/>
      <c r="C15" s="94" t="s">
        <v>170</v>
      </c>
      <c r="D15" s="97"/>
      <c r="E15" s="94"/>
      <c r="F15" s="97"/>
    </row>
    <row r="16" ht="27" customHeight="1" spans="2:6">
      <c r="B16" s="93"/>
      <c r="C16" s="98" t="s">
        <v>171</v>
      </c>
      <c r="D16" s="88"/>
      <c r="E16" s="98"/>
      <c r="F16" s="88"/>
    </row>
    <row r="17" ht="27" customHeight="1" spans="2:6">
      <c r="B17" s="93"/>
      <c r="C17" s="99" t="s">
        <v>172</v>
      </c>
      <c r="D17" s="100"/>
      <c r="E17" s="99"/>
      <c r="F17" s="100"/>
    </row>
    <row r="18" s="90" customFormat="1" ht="21" customHeight="1"/>
    <row r="19" s="90" customFormat="1" ht="21" customHeight="1"/>
    <row r="20" s="90" customFormat="1" ht="21" customHeight="1"/>
    <row r="21" s="90" customFormat="1" ht="21" customHeight="1"/>
    <row r="22" s="90" customFormat="1" ht="21" customHeight="1"/>
    <row r="23" s="9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13" workbookViewId="0">
      <selection activeCell="C27" sqref="C27"/>
    </sheetView>
  </sheetViews>
  <sheetFormatPr defaultColWidth="10" defaultRowHeight="14.25"/>
  <cols>
    <col min="1" max="1" width="0.408333333333333" customWidth="1"/>
    <col min="2" max="2" width="11.8916666666667" customWidth="1"/>
    <col min="3" max="3" width="33.5583333333333" customWidth="1"/>
    <col min="4" max="4" width="11.5333333333333" style="81" customWidth="1"/>
    <col min="5" max="5" width="9.76666666666667" style="81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8"/>
      <c r="B1" s="5" t="s">
        <v>173</v>
      </c>
    </row>
    <row r="2" ht="16.35" customHeight="1" spans="2:13">
      <c r="B2" s="39" t="s">
        <v>174</v>
      </c>
      <c r="C2" s="39"/>
      <c r="D2" s="82"/>
      <c r="E2" s="82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82"/>
      <c r="E3" s="82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60" t="s">
        <v>2</v>
      </c>
    </row>
    <row r="6" ht="36.2" customHeight="1" spans="2:13">
      <c r="B6" s="83" t="s">
        <v>175</v>
      </c>
      <c r="C6" s="83"/>
      <c r="D6" s="84" t="s">
        <v>35</v>
      </c>
      <c r="E6" s="87" t="s">
        <v>176</v>
      </c>
      <c r="F6" s="55" t="s">
        <v>177</v>
      </c>
      <c r="G6" s="55" t="s">
        <v>178</v>
      </c>
      <c r="H6" s="55" t="s">
        <v>179</v>
      </c>
      <c r="I6" s="55" t="s">
        <v>180</v>
      </c>
      <c r="J6" s="55" t="s">
        <v>181</v>
      </c>
      <c r="K6" s="55" t="s">
        <v>182</v>
      </c>
      <c r="L6" s="55" t="s">
        <v>183</v>
      </c>
      <c r="M6" s="55" t="s">
        <v>184</v>
      </c>
    </row>
    <row r="7" ht="30.15" customHeight="1" spans="2:13">
      <c r="B7" s="83" t="s">
        <v>82</v>
      </c>
      <c r="C7" s="83" t="s">
        <v>34</v>
      </c>
      <c r="D7" s="84"/>
      <c r="E7" s="87"/>
      <c r="F7" s="55"/>
      <c r="G7" s="55"/>
      <c r="H7" s="55"/>
      <c r="I7" s="55"/>
      <c r="J7" s="55"/>
      <c r="K7" s="55"/>
      <c r="L7" s="55"/>
      <c r="M7" s="55"/>
    </row>
    <row r="8" ht="20.7" customHeight="1" spans="2:13">
      <c r="B8" s="85" t="s">
        <v>7</v>
      </c>
      <c r="C8" s="85"/>
      <c r="D8" s="86">
        <f>E8</f>
        <v>1119.1</v>
      </c>
      <c r="E8" s="86">
        <v>1119.1</v>
      </c>
      <c r="F8" s="59"/>
      <c r="G8" s="59"/>
      <c r="H8" s="59"/>
      <c r="I8" s="59"/>
      <c r="J8" s="59"/>
      <c r="K8" s="59"/>
      <c r="L8" s="59"/>
      <c r="M8" s="59"/>
    </row>
    <row r="9" ht="21" customHeight="1" spans="2:13">
      <c r="B9" s="66">
        <v>208</v>
      </c>
      <c r="C9" s="67" t="s">
        <v>14</v>
      </c>
      <c r="D9" s="68">
        <f>D10+D14</f>
        <v>128.6731</v>
      </c>
      <c r="E9" s="68">
        <f>E10+E14</f>
        <v>128.6731</v>
      </c>
      <c r="F9" s="59"/>
      <c r="G9" s="59"/>
      <c r="H9" s="59"/>
      <c r="I9" s="59"/>
      <c r="J9" s="59"/>
      <c r="K9" s="59"/>
      <c r="L9" s="59"/>
      <c r="M9" s="59"/>
    </row>
    <row r="10" ht="21" customHeight="1" spans="2:13">
      <c r="B10" s="66" t="s">
        <v>38</v>
      </c>
      <c r="C10" s="67" t="s">
        <v>39</v>
      </c>
      <c r="D10" s="68">
        <f>D11+D12+D13</f>
        <v>124.1531</v>
      </c>
      <c r="E10" s="68">
        <f>E11+E12+E13</f>
        <v>124.1531</v>
      </c>
      <c r="F10" s="59"/>
      <c r="G10" s="59"/>
      <c r="H10" s="59"/>
      <c r="I10" s="59"/>
      <c r="J10" s="59"/>
      <c r="K10" s="59"/>
      <c r="L10" s="59"/>
      <c r="M10" s="59"/>
    </row>
    <row r="11" ht="21" customHeight="1" spans="2:13">
      <c r="B11" s="69" t="s">
        <v>40</v>
      </c>
      <c r="C11" s="70" t="s">
        <v>41</v>
      </c>
      <c r="D11" s="68">
        <v>92.0662</v>
      </c>
      <c r="E11" s="68">
        <v>92.0662</v>
      </c>
      <c r="F11" s="59"/>
      <c r="G11" s="59"/>
      <c r="H11" s="59"/>
      <c r="I11" s="59"/>
      <c r="J11" s="59"/>
      <c r="K11" s="59"/>
      <c r="L11" s="59"/>
      <c r="M11" s="59"/>
    </row>
    <row r="12" ht="21" customHeight="1" spans="2:13">
      <c r="B12" s="69" t="s">
        <v>42</v>
      </c>
      <c r="C12" s="71" t="s">
        <v>43</v>
      </c>
      <c r="D12" s="68">
        <v>21.3913</v>
      </c>
      <c r="E12" s="68">
        <v>21.3913</v>
      </c>
      <c r="F12" s="59"/>
      <c r="G12" s="59"/>
      <c r="H12" s="59"/>
      <c r="I12" s="59"/>
      <c r="J12" s="59"/>
      <c r="K12" s="59"/>
      <c r="L12" s="59"/>
      <c r="M12" s="59"/>
    </row>
    <row r="13" ht="21" customHeight="1" spans="2:13">
      <c r="B13" s="69" t="s">
        <v>44</v>
      </c>
      <c r="C13" s="71" t="s">
        <v>45</v>
      </c>
      <c r="D13" s="68">
        <v>10.6956</v>
      </c>
      <c r="E13" s="68">
        <v>10.6956</v>
      </c>
      <c r="F13" s="59"/>
      <c r="G13" s="59"/>
      <c r="H13" s="59"/>
      <c r="I13" s="59"/>
      <c r="J13" s="59"/>
      <c r="K13" s="59"/>
      <c r="L13" s="59"/>
      <c r="M13" s="59"/>
    </row>
    <row r="14" ht="21" customHeight="1" spans="2:13">
      <c r="B14" s="69" t="s">
        <v>46</v>
      </c>
      <c r="C14" s="71" t="s">
        <v>47</v>
      </c>
      <c r="D14" s="68">
        <v>4.52</v>
      </c>
      <c r="E14" s="68">
        <v>4.52</v>
      </c>
      <c r="F14" s="59"/>
      <c r="G14" s="59"/>
      <c r="H14" s="59"/>
      <c r="I14" s="59"/>
      <c r="J14" s="59"/>
      <c r="K14" s="59"/>
      <c r="L14" s="59"/>
      <c r="M14" s="59"/>
    </row>
    <row r="15" ht="21" customHeight="1" spans="2:13">
      <c r="B15" s="72" t="s">
        <v>48</v>
      </c>
      <c r="C15" s="73" t="s">
        <v>49</v>
      </c>
      <c r="D15" s="68">
        <v>4.52</v>
      </c>
      <c r="E15" s="68">
        <v>4.52</v>
      </c>
      <c r="F15" s="59"/>
      <c r="G15" s="59"/>
      <c r="H15" s="59"/>
      <c r="I15" s="59"/>
      <c r="J15" s="59"/>
      <c r="K15" s="59"/>
      <c r="L15" s="59"/>
      <c r="M15" s="59"/>
    </row>
    <row r="16" ht="21" customHeight="1" spans="2:13">
      <c r="B16" s="72" t="s">
        <v>50</v>
      </c>
      <c r="C16" s="73" t="s">
        <v>16</v>
      </c>
      <c r="D16" s="68">
        <v>13.37</v>
      </c>
      <c r="E16" s="68">
        <v>13.37</v>
      </c>
      <c r="F16" s="59"/>
      <c r="G16" s="59"/>
      <c r="H16" s="59"/>
      <c r="I16" s="59"/>
      <c r="J16" s="59"/>
      <c r="K16" s="59"/>
      <c r="L16" s="59"/>
      <c r="M16" s="59"/>
    </row>
    <row r="17" ht="21" customHeight="1" spans="2:13">
      <c r="B17" s="72" t="s">
        <v>51</v>
      </c>
      <c r="C17" s="73" t="s">
        <v>52</v>
      </c>
      <c r="D17" s="68">
        <v>13.37</v>
      </c>
      <c r="E17" s="68">
        <v>13.37</v>
      </c>
      <c r="F17" s="59"/>
      <c r="G17" s="59"/>
      <c r="H17" s="59"/>
      <c r="I17" s="59"/>
      <c r="J17" s="59"/>
      <c r="K17" s="59"/>
      <c r="L17" s="59"/>
      <c r="M17" s="59"/>
    </row>
    <row r="18" ht="21" customHeight="1" spans="2:13">
      <c r="B18" s="72" t="s">
        <v>53</v>
      </c>
      <c r="C18" s="73" t="s">
        <v>54</v>
      </c>
      <c r="D18" s="68">
        <v>13.3696</v>
      </c>
      <c r="E18" s="68">
        <v>13.3696</v>
      </c>
      <c r="F18" s="59"/>
      <c r="G18" s="59"/>
      <c r="H18" s="59"/>
      <c r="I18" s="59"/>
      <c r="J18" s="59"/>
      <c r="K18" s="59"/>
      <c r="L18" s="59"/>
      <c r="M18" s="59"/>
    </row>
    <row r="19" ht="21" customHeight="1" spans="2:13">
      <c r="B19" s="72">
        <v>211</v>
      </c>
      <c r="C19" s="73" t="s">
        <v>18</v>
      </c>
      <c r="D19" s="68">
        <v>108.03</v>
      </c>
      <c r="E19" s="68">
        <v>108.03</v>
      </c>
      <c r="F19" s="59"/>
      <c r="G19" s="59"/>
      <c r="H19" s="59"/>
      <c r="I19" s="59"/>
      <c r="J19" s="59"/>
      <c r="K19" s="59"/>
      <c r="L19" s="59"/>
      <c r="M19" s="59"/>
    </row>
    <row r="20" ht="21" customHeight="1" spans="2:13">
      <c r="B20" s="72" t="s">
        <v>55</v>
      </c>
      <c r="C20" s="73" t="s">
        <v>56</v>
      </c>
      <c r="D20" s="68">
        <f>D21+D22</f>
        <v>108.03</v>
      </c>
      <c r="E20" s="68">
        <f>E21+E22</f>
        <v>108.03</v>
      </c>
      <c r="F20" s="59"/>
      <c r="G20" s="59"/>
      <c r="H20" s="59"/>
      <c r="I20" s="59"/>
      <c r="J20" s="59"/>
      <c r="K20" s="59"/>
      <c r="L20" s="59"/>
      <c r="M20" s="59"/>
    </row>
    <row r="21" ht="21" customHeight="1" spans="2:13">
      <c r="B21" s="72" t="s">
        <v>57</v>
      </c>
      <c r="C21" s="73" t="s">
        <v>58</v>
      </c>
      <c r="D21" s="68">
        <v>3.03</v>
      </c>
      <c r="E21" s="68">
        <v>3.03</v>
      </c>
      <c r="F21" s="59"/>
      <c r="G21" s="59"/>
      <c r="H21" s="59"/>
      <c r="I21" s="59"/>
      <c r="J21" s="59"/>
      <c r="K21" s="59"/>
      <c r="L21" s="59"/>
      <c r="M21" s="59"/>
    </row>
    <row r="22" ht="21" customHeight="1" spans="2:13">
      <c r="B22" s="72" t="s">
        <v>59</v>
      </c>
      <c r="C22" s="73" t="s">
        <v>60</v>
      </c>
      <c r="D22" s="68">
        <v>105</v>
      </c>
      <c r="E22" s="68">
        <v>105</v>
      </c>
      <c r="F22" s="59"/>
      <c r="G22" s="59"/>
      <c r="H22" s="59"/>
      <c r="I22" s="59"/>
      <c r="J22" s="59"/>
      <c r="K22" s="59"/>
      <c r="L22" s="59"/>
      <c r="M22" s="59"/>
    </row>
    <row r="23" ht="21" customHeight="1" spans="2:13">
      <c r="B23" s="72">
        <v>213</v>
      </c>
      <c r="C23" s="73" t="s">
        <v>19</v>
      </c>
      <c r="D23" s="68">
        <f>D24+D28</f>
        <v>852.99</v>
      </c>
      <c r="E23" s="68">
        <f>E24+E28</f>
        <v>852.99</v>
      </c>
      <c r="F23" s="88"/>
      <c r="G23" s="88"/>
      <c r="H23" s="88"/>
      <c r="I23" s="88"/>
      <c r="J23" s="88"/>
      <c r="K23" s="88"/>
      <c r="L23" s="88"/>
      <c r="M23" s="88"/>
    </row>
    <row r="24" ht="21" customHeight="1" spans="2:13">
      <c r="B24" s="72" t="s">
        <v>61</v>
      </c>
      <c r="C24" s="73" t="s">
        <v>62</v>
      </c>
      <c r="D24" s="68">
        <v>333.01</v>
      </c>
      <c r="E24" s="68">
        <v>333.01</v>
      </c>
      <c r="F24" s="89"/>
      <c r="G24" s="89"/>
      <c r="H24" s="89"/>
      <c r="I24" s="89"/>
      <c r="J24" s="89"/>
      <c r="K24" s="89"/>
      <c r="L24" s="89"/>
      <c r="M24" s="89"/>
    </row>
    <row r="25" ht="21" customHeight="1" spans="2:13">
      <c r="B25" s="72" t="s">
        <v>63</v>
      </c>
      <c r="C25" s="73" t="s">
        <v>64</v>
      </c>
      <c r="D25" s="68">
        <v>240.63</v>
      </c>
      <c r="E25" s="68">
        <v>240.63</v>
      </c>
      <c r="F25" s="89"/>
      <c r="G25" s="89"/>
      <c r="H25" s="89"/>
      <c r="I25" s="89"/>
      <c r="J25" s="89"/>
      <c r="K25" s="89"/>
      <c r="L25" s="89"/>
      <c r="M25" s="89"/>
    </row>
    <row r="26" ht="21" customHeight="1" spans="2:13">
      <c r="B26" s="72" t="s">
        <v>65</v>
      </c>
      <c r="C26" s="73" t="s">
        <v>66</v>
      </c>
      <c r="D26" s="68">
        <v>90</v>
      </c>
      <c r="E26" s="68">
        <v>90</v>
      </c>
      <c r="F26" s="89"/>
      <c r="G26" s="89"/>
      <c r="H26" s="89"/>
      <c r="I26" s="89"/>
      <c r="J26" s="89"/>
      <c r="K26" s="89"/>
      <c r="L26" s="89"/>
      <c r="M26" s="89"/>
    </row>
    <row r="27" ht="21" customHeight="1" spans="2:13">
      <c r="B27" s="72" t="s">
        <v>67</v>
      </c>
      <c r="C27" s="73" t="s">
        <v>68</v>
      </c>
      <c r="D27" s="68">
        <v>2.38</v>
      </c>
      <c r="E27" s="68">
        <v>2.38</v>
      </c>
      <c r="F27" s="89"/>
      <c r="G27" s="89"/>
      <c r="H27" s="89"/>
      <c r="I27" s="89"/>
      <c r="J27" s="89"/>
      <c r="K27" s="89"/>
      <c r="L27" s="89"/>
      <c r="M27" s="89"/>
    </row>
    <row r="28" ht="21" customHeight="1" spans="2:13">
      <c r="B28" s="72" t="s">
        <v>69</v>
      </c>
      <c r="C28" s="73" t="s">
        <v>70</v>
      </c>
      <c r="D28" s="68">
        <v>519.98</v>
      </c>
      <c r="E28" s="68">
        <v>519.98</v>
      </c>
      <c r="F28" s="89"/>
      <c r="G28" s="89"/>
      <c r="H28" s="89"/>
      <c r="I28" s="89"/>
      <c r="J28" s="89"/>
      <c r="K28" s="89"/>
      <c r="L28" s="89"/>
      <c r="M28" s="89"/>
    </row>
    <row r="29" ht="21" customHeight="1" spans="2:13">
      <c r="B29" s="72" t="s">
        <v>71</v>
      </c>
      <c r="C29" s="73" t="s">
        <v>72</v>
      </c>
      <c r="D29" s="68">
        <v>519.98</v>
      </c>
      <c r="E29" s="68">
        <v>519.98</v>
      </c>
      <c r="F29" s="89"/>
      <c r="G29" s="89"/>
      <c r="H29" s="89"/>
      <c r="I29" s="89"/>
      <c r="J29" s="89"/>
      <c r="K29" s="89"/>
      <c r="L29" s="89"/>
      <c r="M29" s="89"/>
    </row>
    <row r="30" ht="21" customHeight="1" spans="2:13">
      <c r="B30" s="72">
        <v>221</v>
      </c>
      <c r="C30" s="73" t="s">
        <v>20</v>
      </c>
      <c r="D30" s="68">
        <v>16.0435</v>
      </c>
      <c r="E30" s="68">
        <v>16.0435</v>
      </c>
      <c r="F30" s="89"/>
      <c r="G30" s="89"/>
      <c r="H30" s="89"/>
      <c r="I30" s="89"/>
      <c r="J30" s="89"/>
      <c r="K30" s="89"/>
      <c r="L30" s="89"/>
      <c r="M30" s="89"/>
    </row>
    <row r="31" ht="21" customHeight="1" spans="2:13">
      <c r="B31" s="72" t="s">
        <v>73</v>
      </c>
      <c r="C31" s="74" t="s">
        <v>74</v>
      </c>
      <c r="D31" s="68">
        <v>16.04</v>
      </c>
      <c r="E31" s="68">
        <v>16.04</v>
      </c>
      <c r="F31" s="89"/>
      <c r="G31" s="89"/>
      <c r="H31" s="89"/>
      <c r="I31" s="89"/>
      <c r="J31" s="89"/>
      <c r="K31" s="89"/>
      <c r="L31" s="89"/>
      <c r="M31" s="89"/>
    </row>
    <row r="32" ht="21" customHeight="1" spans="2:13">
      <c r="B32" s="72" t="s">
        <v>75</v>
      </c>
      <c r="C32" s="73" t="s">
        <v>76</v>
      </c>
      <c r="D32" s="68">
        <v>16.04</v>
      </c>
      <c r="E32" s="68">
        <v>16.04</v>
      </c>
      <c r="F32" s="89"/>
      <c r="G32" s="89"/>
      <c r="H32" s="89"/>
      <c r="I32" s="89"/>
      <c r="J32" s="89"/>
      <c r="K32" s="89"/>
      <c r="L32" s="89"/>
      <c r="M32" s="8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G11" sqref="G11"/>
    </sheetView>
  </sheetViews>
  <sheetFormatPr defaultColWidth="10" defaultRowHeight="14.2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8"/>
      <c r="B1" s="5" t="s">
        <v>185</v>
      </c>
    </row>
    <row r="2" ht="16.35" customHeight="1" spans="2:6">
      <c r="B2" s="39" t="s">
        <v>186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62"/>
      <c r="C4" s="62"/>
      <c r="D4" s="62"/>
      <c r="E4" s="62"/>
      <c r="F4" s="62"/>
    </row>
    <row r="5" ht="18.95" customHeight="1" spans="2:6">
      <c r="B5" s="62"/>
      <c r="C5" s="62"/>
      <c r="D5" s="62"/>
      <c r="E5" s="62"/>
      <c r="F5" s="75" t="s">
        <v>2</v>
      </c>
    </row>
    <row r="6" ht="31.9" customHeight="1" spans="2:6">
      <c r="B6" s="63" t="s">
        <v>82</v>
      </c>
      <c r="C6" s="63" t="s">
        <v>34</v>
      </c>
      <c r="D6" s="63" t="s">
        <v>35</v>
      </c>
      <c r="E6" s="63" t="s">
        <v>187</v>
      </c>
      <c r="F6" s="63" t="s">
        <v>188</v>
      </c>
    </row>
    <row r="7" ht="23.25" customHeight="1" spans="2:6">
      <c r="B7" s="64" t="s">
        <v>7</v>
      </c>
      <c r="C7" s="64"/>
      <c r="D7" s="65">
        <f>E7+F7</f>
        <v>1119.1032</v>
      </c>
      <c r="E7" s="65">
        <f>E8+E15+E22+E29</f>
        <v>398.7132</v>
      </c>
      <c r="F7" s="65">
        <f>F18+F22</f>
        <v>720.39</v>
      </c>
    </row>
    <row r="8" s="61" customFormat="1" ht="22" customHeight="1" spans="2:6">
      <c r="B8" s="66">
        <v>208</v>
      </c>
      <c r="C8" s="67" t="s">
        <v>14</v>
      </c>
      <c r="D8" s="68">
        <f>D9+D13</f>
        <v>128.6731</v>
      </c>
      <c r="E8" s="68">
        <f>E9+E13</f>
        <v>128.6731</v>
      </c>
      <c r="F8" s="68"/>
    </row>
    <row r="9" s="61" customFormat="1" ht="22" customHeight="1" spans="2:6">
      <c r="B9" s="66" t="s">
        <v>38</v>
      </c>
      <c r="C9" s="67" t="s">
        <v>39</v>
      </c>
      <c r="D9" s="68">
        <f>D10+D11+D12</f>
        <v>124.1531</v>
      </c>
      <c r="E9" s="68">
        <f>E10+E11+E12</f>
        <v>124.1531</v>
      </c>
      <c r="F9" s="76"/>
    </row>
    <row r="10" s="61" customFormat="1" ht="22" customHeight="1" spans="2:6">
      <c r="B10" s="69" t="s">
        <v>40</v>
      </c>
      <c r="C10" s="70" t="s">
        <v>41</v>
      </c>
      <c r="D10" s="68">
        <v>92.0662</v>
      </c>
      <c r="E10" s="77">
        <v>92.0662</v>
      </c>
      <c r="F10" s="78"/>
    </row>
    <row r="11" s="61" customFormat="1" ht="22" customHeight="1" spans="2:6">
      <c r="B11" s="69" t="s">
        <v>42</v>
      </c>
      <c r="C11" s="71" t="s">
        <v>43</v>
      </c>
      <c r="D11" s="68">
        <v>21.3913</v>
      </c>
      <c r="E11" s="77">
        <v>21.3913</v>
      </c>
      <c r="F11" s="79"/>
    </row>
    <row r="12" s="61" customFormat="1" ht="22" customHeight="1" spans="2:6">
      <c r="B12" s="69" t="s">
        <v>44</v>
      </c>
      <c r="C12" s="71" t="s">
        <v>45</v>
      </c>
      <c r="D12" s="68">
        <v>10.6956</v>
      </c>
      <c r="E12" s="68">
        <v>10.6956</v>
      </c>
      <c r="F12" s="80"/>
    </row>
    <row r="13" s="61" customFormat="1" ht="22" customHeight="1" spans="2:6">
      <c r="B13" s="69" t="s">
        <v>46</v>
      </c>
      <c r="C13" s="71" t="s">
        <v>47</v>
      </c>
      <c r="D13" s="68">
        <v>4.52</v>
      </c>
      <c r="E13" s="68">
        <v>4.52</v>
      </c>
      <c r="F13" s="68"/>
    </row>
    <row r="14" s="61" customFormat="1" ht="22" customHeight="1" spans="2:6">
      <c r="B14" s="72" t="s">
        <v>48</v>
      </c>
      <c r="C14" s="73" t="s">
        <v>49</v>
      </c>
      <c r="D14" s="68">
        <v>4.52</v>
      </c>
      <c r="E14" s="68">
        <v>4.52</v>
      </c>
      <c r="F14" s="68"/>
    </row>
    <row r="15" s="61" customFormat="1" ht="22" customHeight="1" spans="2:6">
      <c r="B15" s="72" t="s">
        <v>50</v>
      </c>
      <c r="C15" s="73" t="s">
        <v>16</v>
      </c>
      <c r="D15" s="68">
        <v>13.37</v>
      </c>
      <c r="E15" s="68">
        <v>13.37</v>
      </c>
      <c r="F15" s="68"/>
    </row>
    <row r="16" s="61" customFormat="1" ht="22" customHeight="1" spans="2:6">
      <c r="B16" s="72" t="s">
        <v>51</v>
      </c>
      <c r="C16" s="73" t="s">
        <v>52</v>
      </c>
      <c r="D16" s="68">
        <v>13.37</v>
      </c>
      <c r="E16" s="68">
        <v>13.37</v>
      </c>
      <c r="F16" s="68"/>
    </row>
    <row r="17" s="61" customFormat="1" ht="22" customHeight="1" spans="2:6">
      <c r="B17" s="72" t="s">
        <v>53</v>
      </c>
      <c r="C17" s="73" t="s">
        <v>54</v>
      </c>
      <c r="D17" s="68">
        <v>13.3696</v>
      </c>
      <c r="E17" s="68">
        <v>13.3696</v>
      </c>
      <c r="F17" s="68"/>
    </row>
    <row r="18" s="61" customFormat="1" ht="22" customHeight="1" spans="2:6">
      <c r="B18" s="72">
        <v>211</v>
      </c>
      <c r="C18" s="73" t="s">
        <v>18</v>
      </c>
      <c r="D18" s="68">
        <v>108.03</v>
      </c>
      <c r="E18" s="68"/>
      <c r="F18" s="68">
        <v>108.03</v>
      </c>
    </row>
    <row r="19" s="61" customFormat="1" ht="22" customHeight="1" spans="2:6">
      <c r="B19" s="72" t="s">
        <v>55</v>
      </c>
      <c r="C19" s="73" t="s">
        <v>56</v>
      </c>
      <c r="D19" s="68">
        <f>D20+D21</f>
        <v>108.03</v>
      </c>
      <c r="E19" s="68"/>
      <c r="F19" s="68">
        <f>F20+F21</f>
        <v>108.0342</v>
      </c>
    </row>
    <row r="20" s="61" customFormat="1" ht="22" customHeight="1" spans="2:6">
      <c r="B20" s="72" t="s">
        <v>57</v>
      </c>
      <c r="C20" s="73" t="s">
        <v>58</v>
      </c>
      <c r="D20" s="68">
        <v>3.03</v>
      </c>
      <c r="E20" s="68"/>
      <c r="F20" s="68">
        <v>3.0342</v>
      </c>
    </row>
    <row r="21" s="61" customFormat="1" ht="22" customHeight="1" spans="2:6">
      <c r="B21" s="72" t="s">
        <v>59</v>
      </c>
      <c r="C21" s="73" t="s">
        <v>60</v>
      </c>
      <c r="D21" s="68">
        <v>105</v>
      </c>
      <c r="E21" s="68"/>
      <c r="F21" s="68">
        <v>105</v>
      </c>
    </row>
    <row r="22" s="61" customFormat="1" ht="22" customHeight="1" spans="2:6">
      <c r="B22" s="72">
        <v>213</v>
      </c>
      <c r="C22" s="73" t="s">
        <v>19</v>
      </c>
      <c r="D22" s="68">
        <f t="shared" ref="D22:F22" si="0">D23+D27</f>
        <v>852.99</v>
      </c>
      <c r="E22" s="68">
        <f t="shared" si="0"/>
        <v>240.6266</v>
      </c>
      <c r="F22" s="68">
        <f t="shared" si="0"/>
        <v>612.36</v>
      </c>
    </row>
    <row r="23" s="61" customFormat="1" ht="22" customHeight="1" spans="2:6">
      <c r="B23" s="72" t="s">
        <v>61</v>
      </c>
      <c r="C23" s="73" t="s">
        <v>62</v>
      </c>
      <c r="D23" s="68">
        <v>333.01</v>
      </c>
      <c r="E23" s="68">
        <v>240.6266</v>
      </c>
      <c r="F23" s="68">
        <v>92.38</v>
      </c>
    </row>
    <row r="24" s="61" customFormat="1" ht="22" customHeight="1" spans="2:6">
      <c r="B24" s="72" t="s">
        <v>63</v>
      </c>
      <c r="C24" s="73" t="s">
        <v>64</v>
      </c>
      <c r="D24" s="68">
        <v>240.63</v>
      </c>
      <c r="E24" s="68">
        <v>240.6266</v>
      </c>
      <c r="F24" s="68"/>
    </row>
    <row r="25" s="61" customFormat="1" ht="22" customHeight="1" spans="2:6">
      <c r="B25" s="72" t="s">
        <v>65</v>
      </c>
      <c r="C25" s="73" t="s">
        <v>66</v>
      </c>
      <c r="D25" s="68">
        <v>90</v>
      </c>
      <c r="E25" s="68"/>
      <c r="F25" s="68">
        <v>90</v>
      </c>
    </row>
    <row r="26" s="61" customFormat="1" ht="22" customHeight="1" spans="2:6">
      <c r="B26" s="72" t="s">
        <v>67</v>
      </c>
      <c r="C26" s="73" t="s">
        <v>68</v>
      </c>
      <c r="D26" s="68">
        <v>2.38</v>
      </c>
      <c r="E26" s="68"/>
      <c r="F26" s="68">
        <v>2.3752</v>
      </c>
    </row>
    <row r="27" s="61" customFormat="1" ht="22" customHeight="1" spans="2:6">
      <c r="B27" s="72" t="s">
        <v>69</v>
      </c>
      <c r="C27" s="73" t="s">
        <v>70</v>
      </c>
      <c r="D27" s="68">
        <v>519.98</v>
      </c>
      <c r="E27" s="68"/>
      <c r="F27" s="68">
        <v>519.98</v>
      </c>
    </row>
    <row r="28" s="61" customFormat="1" ht="22" customHeight="1" spans="2:6">
      <c r="B28" s="72" t="s">
        <v>71</v>
      </c>
      <c r="C28" s="73" t="s">
        <v>72</v>
      </c>
      <c r="D28" s="68">
        <v>519.98</v>
      </c>
      <c r="E28" s="68"/>
      <c r="F28" s="68">
        <v>519.9786</v>
      </c>
    </row>
    <row r="29" s="61" customFormat="1" ht="22" customHeight="1" spans="2:6">
      <c r="B29" s="72">
        <v>221</v>
      </c>
      <c r="C29" s="73" t="s">
        <v>20</v>
      </c>
      <c r="D29" s="68">
        <v>16.0435</v>
      </c>
      <c r="E29" s="68">
        <v>16.0435</v>
      </c>
      <c r="F29" s="68"/>
    </row>
    <row r="30" s="61" customFormat="1" ht="22" customHeight="1" spans="2:6">
      <c r="B30" s="72" t="s">
        <v>73</v>
      </c>
      <c r="C30" s="74" t="s">
        <v>74</v>
      </c>
      <c r="D30" s="68">
        <v>16.04</v>
      </c>
      <c r="E30" s="68">
        <v>16.0435</v>
      </c>
      <c r="F30" s="68"/>
    </row>
    <row r="31" s="61" customFormat="1" ht="22" customHeight="1" spans="2:6">
      <c r="B31" s="72" t="s">
        <v>75</v>
      </c>
      <c r="C31" s="73" t="s">
        <v>76</v>
      </c>
      <c r="D31" s="68">
        <v>16.04</v>
      </c>
      <c r="E31" s="68">
        <v>16.0435</v>
      </c>
      <c r="F31" s="6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8" sqref="B8:E8"/>
    </sheetView>
  </sheetViews>
  <sheetFormatPr defaultColWidth="10" defaultRowHeight="14.2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5" t="s">
        <v>189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54" t="s">
        <v>190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6.35" customHeight="1" spans="2:1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60" t="s">
        <v>2</v>
      </c>
    </row>
    <row r="6" ht="65.55" customHeight="1" spans="2:13">
      <c r="B6" s="55" t="s">
        <v>191</v>
      </c>
      <c r="C6" s="55" t="s">
        <v>5</v>
      </c>
      <c r="D6" s="55" t="s">
        <v>35</v>
      </c>
      <c r="E6" s="55" t="s">
        <v>176</v>
      </c>
      <c r="F6" s="55" t="s">
        <v>177</v>
      </c>
      <c r="G6" s="55" t="s">
        <v>178</v>
      </c>
      <c r="H6" s="55" t="s">
        <v>179</v>
      </c>
      <c r="I6" s="55" t="s">
        <v>180</v>
      </c>
      <c r="J6" s="55" t="s">
        <v>181</v>
      </c>
      <c r="K6" s="55" t="s">
        <v>182</v>
      </c>
      <c r="L6" s="55" t="s">
        <v>183</v>
      </c>
      <c r="M6" s="55" t="s">
        <v>184</v>
      </c>
    </row>
    <row r="7" ht="23.25" customHeight="1" spans="2:13">
      <c r="B7" s="43" t="s">
        <v>7</v>
      </c>
      <c r="C7" s="43"/>
      <c r="D7" s="56">
        <v>2</v>
      </c>
      <c r="E7" s="56">
        <v>2</v>
      </c>
      <c r="F7" s="59"/>
      <c r="G7" s="59"/>
      <c r="H7" s="59"/>
      <c r="I7" s="59"/>
      <c r="J7" s="59"/>
      <c r="K7" s="59"/>
      <c r="L7" s="59"/>
      <c r="M7" s="59"/>
    </row>
    <row r="8" ht="21.55" customHeight="1" spans="2:13">
      <c r="B8" s="57" t="s">
        <v>192</v>
      </c>
      <c r="C8" s="57" t="s">
        <v>193</v>
      </c>
      <c r="D8" s="58">
        <v>2</v>
      </c>
      <c r="E8" s="58">
        <v>2</v>
      </c>
      <c r="F8" s="58"/>
      <c r="G8" s="58"/>
      <c r="H8" s="58"/>
      <c r="I8" s="58"/>
      <c r="J8" s="58"/>
      <c r="K8" s="58"/>
      <c r="L8" s="58"/>
      <c r="M8" s="5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7" workbookViewId="0">
      <selection activeCell="B19" sqref="B19:C19"/>
    </sheetView>
  </sheetViews>
  <sheetFormatPr defaultColWidth="10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8"/>
      <c r="B1" s="5" t="s">
        <v>194</v>
      </c>
      <c r="C1" s="38"/>
      <c r="D1" s="38"/>
      <c r="E1" s="38"/>
      <c r="F1" s="38"/>
      <c r="G1" s="38"/>
    </row>
    <row r="2" ht="16.35" customHeight="1" spans="2:7">
      <c r="B2" s="39" t="s">
        <v>195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51" t="s">
        <v>2</v>
      </c>
    </row>
    <row r="6" ht="37.95" customHeight="1" spans="2:7">
      <c r="B6" s="40" t="s">
        <v>196</v>
      </c>
      <c r="C6" s="41"/>
      <c r="D6" s="41"/>
      <c r="E6" s="43" t="s">
        <v>197</v>
      </c>
      <c r="F6" s="52"/>
      <c r="G6" s="52"/>
    </row>
    <row r="7" ht="183.7" customHeight="1" spans="2:7">
      <c r="B7" s="40" t="s">
        <v>198</v>
      </c>
      <c r="C7" s="42"/>
      <c r="D7" s="42"/>
      <c r="E7" s="42"/>
      <c r="F7" s="42"/>
      <c r="G7" s="42"/>
    </row>
    <row r="8" ht="23.25" customHeight="1" spans="2:7">
      <c r="B8" s="40" t="s">
        <v>199</v>
      </c>
      <c r="C8" s="43" t="s">
        <v>200</v>
      </c>
      <c r="D8" s="43" t="s">
        <v>201</v>
      </c>
      <c r="E8" s="43" t="s">
        <v>202</v>
      </c>
      <c r="F8" s="43" t="s">
        <v>203</v>
      </c>
      <c r="G8" s="43" t="s">
        <v>204</v>
      </c>
    </row>
    <row r="9" ht="18.95" customHeight="1" spans="2:7">
      <c r="B9" s="40"/>
      <c r="C9" s="44"/>
      <c r="D9" s="45"/>
      <c r="E9" s="45"/>
      <c r="F9" s="45"/>
      <c r="G9" s="45"/>
    </row>
    <row r="10" ht="18.95" customHeight="1" spans="2:7">
      <c r="B10" s="40"/>
      <c r="C10" s="44"/>
      <c r="D10" s="45"/>
      <c r="E10" s="45"/>
      <c r="F10" s="45"/>
      <c r="G10" s="45"/>
    </row>
    <row r="11" ht="18.95" customHeight="1" spans="2:7">
      <c r="B11" s="40"/>
      <c r="C11" s="44"/>
      <c r="D11" s="45"/>
      <c r="E11" s="45"/>
      <c r="F11" s="45"/>
      <c r="G11" s="45"/>
    </row>
    <row r="12" ht="18.95" customHeight="1" spans="2:7">
      <c r="B12" s="40"/>
      <c r="C12" s="44"/>
      <c r="D12" s="45"/>
      <c r="E12" s="45"/>
      <c r="F12" s="45"/>
      <c r="G12" s="45"/>
    </row>
    <row r="13" ht="18.95" customHeight="1" spans="2:7">
      <c r="B13" s="40"/>
      <c r="C13" s="44"/>
      <c r="D13" s="45"/>
      <c r="E13" s="45"/>
      <c r="F13" s="45"/>
      <c r="G13" s="45"/>
    </row>
    <row r="14" ht="18.95" customHeight="1" spans="2:7">
      <c r="B14" s="40"/>
      <c r="C14" s="44"/>
      <c r="D14" s="45"/>
      <c r="E14" s="45"/>
      <c r="F14" s="45"/>
      <c r="G14" s="45"/>
    </row>
    <row r="15" ht="18.95" customHeight="1" spans="2:7">
      <c r="B15" s="40"/>
      <c r="C15" s="44"/>
      <c r="D15" s="45"/>
      <c r="E15" s="45"/>
      <c r="F15" s="45"/>
      <c r="G15" s="45"/>
    </row>
    <row r="16" ht="18.95" customHeight="1" spans="2:7">
      <c r="B16" s="40"/>
      <c r="C16" s="44"/>
      <c r="D16" s="45"/>
      <c r="E16" s="45"/>
      <c r="F16" s="45"/>
      <c r="G16" s="45"/>
    </row>
    <row r="17" ht="18.95" customHeight="1" spans="2:7">
      <c r="B17" s="40"/>
      <c r="C17" s="46"/>
      <c r="D17" s="47"/>
      <c r="E17" s="47"/>
      <c r="F17" s="47"/>
      <c r="G17" s="47"/>
    </row>
    <row r="18" ht="18.95" customHeight="1" spans="2:7">
      <c r="B18" s="48"/>
      <c r="C18" s="49"/>
      <c r="D18" s="47"/>
      <c r="E18" s="47"/>
      <c r="F18" s="47"/>
      <c r="G18" s="47"/>
    </row>
    <row r="19" ht="24.15" customHeight="1" spans="2:5">
      <c r="B19" s="50" t="s">
        <v>205</v>
      </c>
      <c r="C19" s="50"/>
      <c r="E19" s="53"/>
    </row>
  </sheetData>
  <mergeCells count="6">
    <mergeCell ref="C6:D6"/>
    <mergeCell ref="F6:G6"/>
    <mergeCell ref="C7:G7"/>
    <mergeCell ref="B19:C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1" sqref="A21:F21"/>
    </sheetView>
  </sheetViews>
  <sheetFormatPr defaultColWidth="9" defaultRowHeight="14.25" outlineLevelCol="5"/>
  <cols>
    <col min="1" max="1" width="12.25" style="21" customWidth="1"/>
    <col min="2" max="2" width="29.25" style="21" customWidth="1"/>
    <col min="3" max="3" width="8.75" style="21" customWidth="1"/>
    <col min="4" max="4" width="9.38333333333333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5" t="s">
        <v>206</v>
      </c>
    </row>
    <row r="2" s="20" customFormat="1" ht="31.5" customHeight="1" spans="1:6">
      <c r="A2" s="22" t="s">
        <v>207</v>
      </c>
      <c r="B2" s="22" t="s">
        <v>208</v>
      </c>
      <c r="C2" s="22" t="s">
        <v>208</v>
      </c>
      <c r="D2" s="22" t="s">
        <v>208</v>
      </c>
      <c r="E2" s="22" t="s">
        <v>208</v>
      </c>
      <c r="F2" s="22" t="s">
        <v>208</v>
      </c>
    </row>
    <row r="3" s="20" customFormat="1" ht="19.9" customHeight="1" spans="1:6">
      <c r="A3" s="23" t="s">
        <v>209</v>
      </c>
      <c r="B3" s="24"/>
      <c r="C3" s="24"/>
      <c r="D3" s="24"/>
      <c r="E3" s="23" t="s">
        <v>210</v>
      </c>
      <c r="F3" s="23" t="s">
        <v>2</v>
      </c>
    </row>
    <row r="4" s="20" customFormat="1" ht="24" customHeight="1" spans="1:6">
      <c r="A4" s="25" t="s">
        <v>211</v>
      </c>
      <c r="B4" s="25"/>
      <c r="C4" s="26"/>
      <c r="D4" s="27"/>
      <c r="E4" s="25" t="s">
        <v>212</v>
      </c>
      <c r="F4" s="25"/>
    </row>
    <row r="5" s="20" customFormat="1" ht="19.15" customHeight="1" spans="1:6">
      <c r="A5" s="25" t="s">
        <v>213</v>
      </c>
      <c r="B5" s="28"/>
      <c r="C5" s="29"/>
      <c r="D5" s="29"/>
      <c r="E5" s="29"/>
      <c r="F5" s="35"/>
    </row>
    <row r="6" s="20" customFormat="1" ht="21" customHeight="1" spans="1:6">
      <c r="A6" s="25" t="s">
        <v>214</v>
      </c>
      <c r="B6" s="30"/>
      <c r="C6" s="31"/>
      <c r="D6" s="31"/>
      <c r="E6" s="31"/>
      <c r="F6" s="36"/>
    </row>
    <row r="7" s="20" customFormat="1" ht="93.75" customHeight="1" spans="1:6">
      <c r="A7" s="25" t="s">
        <v>215</v>
      </c>
      <c r="B7" s="32"/>
      <c r="C7" s="32"/>
      <c r="D7" s="32"/>
      <c r="E7" s="32"/>
      <c r="F7" s="32"/>
    </row>
    <row r="8" s="20" customFormat="1" ht="132.75" customHeight="1" spans="1:6">
      <c r="A8" s="25" t="s">
        <v>216</v>
      </c>
      <c r="B8" s="32"/>
      <c r="C8" s="32"/>
      <c r="D8" s="32"/>
      <c r="E8" s="32"/>
      <c r="F8" s="32"/>
    </row>
    <row r="9" s="20" customFormat="1" ht="134.25" customHeight="1" spans="1:6">
      <c r="A9" s="25" t="s">
        <v>217</v>
      </c>
      <c r="B9" s="32"/>
      <c r="C9" s="32"/>
      <c r="D9" s="32"/>
      <c r="E9" s="32"/>
      <c r="F9" s="32"/>
    </row>
    <row r="10" s="20" customFormat="1" ht="21.75" customHeight="1" spans="1:6">
      <c r="A10" s="25" t="s">
        <v>199</v>
      </c>
      <c r="B10" s="25" t="s">
        <v>200</v>
      </c>
      <c r="C10" s="26" t="s">
        <v>201</v>
      </c>
      <c r="D10" s="25" t="s">
        <v>202</v>
      </c>
      <c r="E10" s="25" t="s">
        <v>203</v>
      </c>
      <c r="F10" s="26" t="s">
        <v>204</v>
      </c>
    </row>
    <row r="11" s="20" customFormat="1" ht="18" customHeight="1" spans="1:6">
      <c r="A11" s="26" t="s">
        <v>199</v>
      </c>
      <c r="B11" s="33"/>
      <c r="C11" s="26"/>
      <c r="D11" s="26"/>
      <c r="E11" s="26"/>
      <c r="F11" s="26"/>
    </row>
    <row r="12" s="20" customFormat="1" ht="18" customHeight="1" spans="1:6">
      <c r="A12" s="26" t="s">
        <v>199</v>
      </c>
      <c r="B12" s="33"/>
      <c r="C12" s="26"/>
      <c r="D12" s="26"/>
      <c r="E12" s="26"/>
      <c r="F12" s="26"/>
    </row>
    <row r="13" s="20" customFormat="1" ht="18" customHeight="1" spans="1:6">
      <c r="A13" s="26" t="s">
        <v>199</v>
      </c>
      <c r="B13" s="33"/>
      <c r="C13" s="26"/>
      <c r="D13" s="26"/>
      <c r="E13" s="26"/>
      <c r="F13" s="26"/>
    </row>
    <row r="14" s="20" customFormat="1" ht="18" customHeight="1" spans="1:6">
      <c r="A14" s="26" t="s">
        <v>199</v>
      </c>
      <c r="B14" s="33"/>
      <c r="C14" s="26"/>
      <c r="D14" s="26"/>
      <c r="E14" s="26"/>
      <c r="F14" s="26"/>
    </row>
    <row r="15" s="20" customFormat="1" ht="18" customHeight="1" spans="1:6">
      <c r="A15" s="26" t="s">
        <v>199</v>
      </c>
      <c r="B15" s="33"/>
      <c r="C15" s="26"/>
      <c r="D15" s="26"/>
      <c r="E15" s="26"/>
      <c r="F15" s="37"/>
    </row>
    <row r="16" s="20" customFormat="1" ht="18" customHeight="1" spans="1:6">
      <c r="A16" s="26" t="s">
        <v>199</v>
      </c>
      <c r="B16" s="33"/>
      <c r="C16" s="26"/>
      <c r="D16" s="26"/>
      <c r="E16" s="26"/>
      <c r="F16" s="26"/>
    </row>
    <row r="17" s="20" customFormat="1" ht="18" customHeight="1" spans="1:6">
      <c r="A17" s="26" t="s">
        <v>199</v>
      </c>
      <c r="B17" s="33"/>
      <c r="C17" s="26"/>
      <c r="D17" s="26"/>
      <c r="E17" s="26"/>
      <c r="F17" s="26"/>
    </row>
    <row r="18" s="20" customFormat="1" ht="18" customHeight="1" spans="1:6">
      <c r="A18" s="26" t="s">
        <v>199</v>
      </c>
      <c r="B18" s="33"/>
      <c r="C18" s="26"/>
      <c r="D18" s="26"/>
      <c r="E18" s="26"/>
      <c r="F18" s="26"/>
    </row>
    <row r="19" s="20" customFormat="1" ht="18" customHeight="1" spans="1:6">
      <c r="A19" s="26" t="s">
        <v>199</v>
      </c>
      <c r="B19" s="33"/>
      <c r="C19" s="26"/>
      <c r="D19" s="26"/>
      <c r="E19" s="26"/>
      <c r="F19" s="26"/>
    </row>
    <row r="20" s="20" customFormat="1" ht="18" customHeight="1" spans="1:6">
      <c r="A20" s="26" t="s">
        <v>199</v>
      </c>
      <c r="B20" s="33"/>
      <c r="C20" s="26"/>
      <c r="D20" s="26"/>
      <c r="E20" s="26"/>
      <c r="F20" s="26"/>
    </row>
    <row r="21" ht="23" customHeight="1" spans="1:6">
      <c r="A21" s="34" t="s">
        <v>218</v>
      </c>
      <c r="B21" s="34"/>
      <c r="C21" s="34"/>
      <c r="D21" s="34"/>
      <c r="E21" s="34"/>
      <c r="F21" s="34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3"/>
  <sheetViews>
    <sheetView workbookViewId="0">
      <selection activeCell="E4" sqref="E4:F4"/>
    </sheetView>
  </sheetViews>
  <sheetFormatPr defaultColWidth="9" defaultRowHeight="12"/>
  <cols>
    <col min="1" max="1" width="17.75" style="4" customWidth="1"/>
    <col min="2" max="2" width="14.6333333333333" style="4" customWidth="1"/>
    <col min="3" max="3" width="17.1333333333333" style="4" customWidth="1"/>
    <col min="4" max="4" width="16.3833333333333" style="4" customWidth="1"/>
    <col min="5" max="5" width="11.3833333333333" style="4" customWidth="1"/>
    <col min="6" max="6" width="10.25" style="4" customWidth="1"/>
    <col min="7" max="7" width="11" style="4" customWidth="1"/>
    <col min="8" max="8" width="13.25" style="4" customWidth="1"/>
    <col min="9" max="9" width="17.5583333333333" style="4" customWidth="1"/>
    <col min="10" max="16383" width="9" style="4"/>
  </cols>
  <sheetData>
    <row r="1" ht="12.75" spans="1:1">
      <c r="A1" s="5" t="s">
        <v>219</v>
      </c>
    </row>
    <row r="2" ht="56" customHeight="1" spans="1:9">
      <c r="A2" s="6" t="s">
        <v>220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6"/>
      <c r="B3" s="6"/>
      <c r="C3" s="6"/>
      <c r="D3" s="6"/>
      <c r="E3" s="6"/>
      <c r="F3" s="6"/>
      <c r="G3" s="6"/>
      <c r="H3" s="6"/>
      <c r="I3" s="16" t="s">
        <v>2</v>
      </c>
    </row>
    <row r="4" ht="48" customHeight="1" spans="1:9">
      <c r="A4" s="7" t="s">
        <v>221</v>
      </c>
      <c r="B4" s="8" t="s">
        <v>222</v>
      </c>
      <c r="C4" s="8"/>
      <c r="D4" s="7" t="s">
        <v>223</v>
      </c>
      <c r="E4" s="13" t="s">
        <v>224</v>
      </c>
      <c r="F4" s="13"/>
      <c r="G4" s="14" t="s">
        <v>225</v>
      </c>
      <c r="H4" s="14"/>
      <c r="I4" s="17" t="s">
        <v>226</v>
      </c>
    </row>
    <row r="5" ht="25.15" customHeight="1" spans="1:9">
      <c r="A5" s="7" t="s">
        <v>227</v>
      </c>
      <c r="B5" s="8" t="s">
        <v>228</v>
      </c>
      <c r="C5" s="8"/>
      <c r="D5" s="7" t="s">
        <v>229</v>
      </c>
      <c r="E5" s="11" t="s">
        <v>230</v>
      </c>
      <c r="F5" s="11"/>
      <c r="G5" s="14" t="s">
        <v>231</v>
      </c>
      <c r="H5" s="14"/>
      <c r="I5" s="7">
        <v>997</v>
      </c>
    </row>
    <row r="6" ht="25.15" customHeight="1" spans="1:9">
      <c r="A6" s="7" t="s">
        <v>232</v>
      </c>
      <c r="B6" s="8">
        <v>10</v>
      </c>
      <c r="C6" s="8"/>
      <c r="D6" s="7" t="s">
        <v>233</v>
      </c>
      <c r="E6" s="11">
        <v>13996615072</v>
      </c>
      <c r="F6" s="11"/>
      <c r="G6" s="14" t="s">
        <v>234</v>
      </c>
      <c r="H6" s="14" t="s">
        <v>235</v>
      </c>
      <c r="I6" s="7">
        <v>750</v>
      </c>
    </row>
    <row r="7" ht="25.15" customHeight="1" spans="1:9">
      <c r="A7" s="9" t="s">
        <v>236</v>
      </c>
      <c r="B7" s="10" t="s">
        <v>237</v>
      </c>
      <c r="C7" s="10"/>
      <c r="D7" s="10"/>
      <c r="E7" s="10"/>
      <c r="F7" s="10"/>
      <c r="G7" s="14" t="s">
        <v>238</v>
      </c>
      <c r="H7" s="14"/>
      <c r="I7" s="7"/>
    </row>
    <row r="8" ht="25.15" customHeight="1" spans="1:9">
      <c r="A8" s="9"/>
      <c r="B8" s="10"/>
      <c r="C8" s="10"/>
      <c r="D8" s="10"/>
      <c r="E8" s="10"/>
      <c r="F8" s="10"/>
      <c r="G8" s="14" t="s">
        <v>239</v>
      </c>
      <c r="H8" s="14"/>
      <c r="I8" s="7">
        <v>247</v>
      </c>
    </row>
    <row r="9" ht="25.15" customHeight="1" spans="1:9">
      <c r="A9" s="9"/>
      <c r="B9" s="10"/>
      <c r="C9" s="10"/>
      <c r="D9" s="10"/>
      <c r="E9" s="10"/>
      <c r="F9" s="10"/>
      <c r="G9" s="14" t="s">
        <v>240</v>
      </c>
      <c r="H9" s="14"/>
      <c r="I9" s="7"/>
    </row>
    <row r="10" ht="25.15" customHeight="1" spans="1:9">
      <c r="A10" s="9"/>
      <c r="B10" s="10"/>
      <c r="C10" s="10"/>
      <c r="D10" s="10"/>
      <c r="E10" s="10"/>
      <c r="F10" s="10"/>
      <c r="G10" s="14" t="s">
        <v>241</v>
      </c>
      <c r="H10" s="14"/>
      <c r="I10" s="7"/>
    </row>
    <row r="11" s="1" customFormat="1" ht="25.15" customHeight="1" spans="1:9">
      <c r="A11" s="11" t="s">
        <v>242</v>
      </c>
      <c r="B11" s="11" t="s">
        <v>243</v>
      </c>
      <c r="C11" s="11" t="s">
        <v>244</v>
      </c>
      <c r="D11" s="11" t="s">
        <v>203</v>
      </c>
      <c r="E11" s="11" t="s">
        <v>204</v>
      </c>
      <c r="F11" s="11" t="s">
        <v>245</v>
      </c>
      <c r="G11" s="11" t="s">
        <v>246</v>
      </c>
      <c r="H11" s="11" t="s">
        <v>247</v>
      </c>
      <c r="I11" s="11"/>
    </row>
    <row r="12" s="2" customFormat="1" ht="25.15" customHeight="1" spans="1:16383">
      <c r="A12" s="12" t="s">
        <v>248</v>
      </c>
      <c r="B12" s="12" t="s">
        <v>249</v>
      </c>
      <c r="C12" s="12" t="s">
        <v>250</v>
      </c>
      <c r="D12" s="12" t="s">
        <v>251</v>
      </c>
      <c r="E12" s="12" t="s">
        <v>252</v>
      </c>
      <c r="F12" s="12" t="s">
        <v>253</v>
      </c>
      <c r="G12" s="12" t="s">
        <v>254</v>
      </c>
      <c r="H12" s="15"/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</row>
    <row r="13" s="2" customFormat="1" ht="25.15" customHeight="1" spans="1:16383">
      <c r="A13" s="12" t="s">
        <v>248</v>
      </c>
      <c r="B13" s="12" t="s">
        <v>255</v>
      </c>
      <c r="C13" s="12" t="s">
        <v>256</v>
      </c>
      <c r="D13" s="12" t="s">
        <v>257</v>
      </c>
      <c r="E13" s="12" t="s">
        <v>258</v>
      </c>
      <c r="F13" s="12" t="s">
        <v>259</v>
      </c>
      <c r="G13" s="12" t="s">
        <v>260</v>
      </c>
      <c r="H13" s="15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  <c r="XFC13" s="19"/>
    </row>
    <row r="14" s="2" customFormat="1" ht="25.15" customHeight="1" spans="1:16383">
      <c r="A14" s="12" t="s">
        <v>248</v>
      </c>
      <c r="B14" s="12" t="s">
        <v>249</v>
      </c>
      <c r="C14" s="12" t="s">
        <v>261</v>
      </c>
      <c r="D14" s="12" t="s">
        <v>251</v>
      </c>
      <c r="E14" s="12" t="s">
        <v>262</v>
      </c>
      <c r="F14" s="12" t="s">
        <v>253</v>
      </c>
      <c r="G14" s="12" t="s">
        <v>260</v>
      </c>
      <c r="H14" s="15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</row>
    <row r="15" s="2" customFormat="1" ht="25.15" customHeight="1" spans="1:16383">
      <c r="A15" s="12" t="s">
        <v>248</v>
      </c>
      <c r="B15" s="12" t="s">
        <v>263</v>
      </c>
      <c r="C15" s="12" t="s">
        <v>264</v>
      </c>
      <c r="D15" s="12" t="s">
        <v>257</v>
      </c>
      <c r="E15" s="12" t="s">
        <v>258</v>
      </c>
      <c r="F15" s="12" t="s">
        <v>259</v>
      </c>
      <c r="G15" s="12" t="s">
        <v>260</v>
      </c>
      <c r="H15" s="15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</row>
    <row r="16" s="3" customFormat="1" ht="22" customHeight="1" spans="1:16383">
      <c r="A16" s="12" t="s">
        <v>248</v>
      </c>
      <c r="B16" s="12" t="s">
        <v>265</v>
      </c>
      <c r="C16" s="12" t="s">
        <v>266</v>
      </c>
      <c r="D16" s="12" t="s">
        <v>267</v>
      </c>
      <c r="E16" s="12" t="s">
        <v>268</v>
      </c>
      <c r="F16" s="12" t="s">
        <v>269</v>
      </c>
      <c r="G16" s="12" t="s">
        <v>260</v>
      </c>
      <c r="H16" s="15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</row>
    <row r="17" s="3" customFormat="1" ht="22" customHeight="1" spans="1:16383">
      <c r="A17" s="12" t="s">
        <v>270</v>
      </c>
      <c r="B17" s="12" t="s">
        <v>271</v>
      </c>
      <c r="C17" s="12" t="s">
        <v>272</v>
      </c>
      <c r="D17" s="12" t="s">
        <v>251</v>
      </c>
      <c r="E17" s="12" t="s">
        <v>273</v>
      </c>
      <c r="F17" s="12" t="s">
        <v>269</v>
      </c>
      <c r="G17" s="12" t="s">
        <v>260</v>
      </c>
      <c r="H17" s="15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</row>
    <row r="18" s="3" customFormat="1" ht="22" customHeight="1" spans="1:16383">
      <c r="A18" s="12" t="s">
        <v>270</v>
      </c>
      <c r="B18" s="12" t="s">
        <v>274</v>
      </c>
      <c r="C18" s="12" t="s">
        <v>275</v>
      </c>
      <c r="D18" s="12" t="s">
        <v>251</v>
      </c>
      <c r="E18" s="12" t="s">
        <v>260</v>
      </c>
      <c r="F18" s="12" t="s">
        <v>276</v>
      </c>
      <c r="G18" s="12" t="s">
        <v>260</v>
      </c>
      <c r="H18" s="15"/>
      <c r="I18" s="1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</row>
    <row r="19" s="3" customFormat="1" ht="22" customHeight="1" spans="1:16383">
      <c r="A19" s="12" t="s">
        <v>277</v>
      </c>
      <c r="B19" s="12" t="s">
        <v>278</v>
      </c>
      <c r="C19" s="12" t="s">
        <v>279</v>
      </c>
      <c r="D19" s="12" t="s">
        <v>251</v>
      </c>
      <c r="E19" s="12" t="s">
        <v>280</v>
      </c>
      <c r="F19" s="12" t="s">
        <v>259</v>
      </c>
      <c r="G19" s="12" t="s">
        <v>260</v>
      </c>
      <c r="H19" s="15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  <c r="XFC19" s="19"/>
    </row>
    <row r="20" customHeight="1" spans="2:4"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24" customHeight="1" spans="2:4">
      <c r="B24" s="1"/>
      <c r="C24" s="1"/>
      <c r="D24" s="1"/>
    </row>
    <row r="25" customHeight="1" spans="2:4"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  <row r="33" customHeight="1" spans="2:4">
      <c r="B33" s="1"/>
      <c r="C33" s="1"/>
      <c r="D33" s="1"/>
    </row>
    <row r="34" customHeight="1" spans="2:4">
      <c r="B34" s="1"/>
      <c r="C34" s="1"/>
      <c r="D34" s="1"/>
    </row>
    <row r="35" customHeight="1" spans="2:4">
      <c r="B35" s="1"/>
      <c r="C35" s="1"/>
      <c r="D35" s="1"/>
    </row>
    <row r="36" customHeight="1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6:I16"/>
    <mergeCell ref="H17:I17"/>
    <mergeCell ref="H18:I18"/>
    <mergeCell ref="H19:I19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</cp:lastModifiedBy>
  <dcterms:created xsi:type="dcterms:W3CDTF">2022-01-21T22:55:00Z</dcterms:created>
  <dcterms:modified xsi:type="dcterms:W3CDTF">2024-03-06T10:43:40Z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3D039D778D0215DCB2D7E765024A59C9</vt:lpwstr>
  </property>
</Properties>
</file>