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50" windowHeight="7800" tabRatio="893" firstSheet="1" activeTab="1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一般公共预算财政拨款支出预算表'!$A$1:$F$28</definedName>
    <definedName name="_xlnm.Print_Area" localSheetId="3">'3一般公共预算财政拨款基本支出预算表'!$A$1:$E$59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部门收支总表'!$A$1:$D$19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<sst xmlns="http://schemas.openxmlformats.org/spreadsheetml/2006/main" count="1428" uniqueCount="541">
  <si>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</si>
  <si>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</si>
  <si>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</si>
  <si>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</si>
  <si>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</si>
  <si>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</si>
  <si>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</si>
  <si>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</si>
  <si>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</si>
  <si>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</si>
  <si>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</si>
  <si>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</si>
  <si>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</si>
  <si>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</si>
  <si>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</si>
  <si>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</si>
  <si>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</si>
  <si>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</si>
  <si>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</si>
  <si>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</si>
  <si>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</si>
  <si>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</si>
  <si>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</si>
  <si>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</si>
  <si>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</si>
  <si>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</si>
  <si>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</si>
  <si>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</si>
  <si>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</si>
  <si>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</si>
  <si>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</si>
  <si>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</si>
  <si>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</si>
  <si>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</si>
  <si>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</si>
  <si>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</si>
  <si>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</si>
  <si>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</si>
  <si>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</si>
  <si>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</si>
  <si>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</si>
  <si>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</si>
  <si>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</si>
  <si>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</si>
  <si>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</si>
  <si>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</si>
  <si>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</si>
  <si>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</si>
  <si>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</si>
  <si>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</si>
  <si>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</si>
  <si>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</si>
  <si>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</si>
  <si>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</si>
  <si>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</si>
  <si>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</si>
  <si>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</si>
  <si>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</si>
  <si>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</si>
  <si>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</si>
  <si>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</si>
  <si>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</si>
  <si>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</si>
  <si>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</si>
  <si>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</si>
  <si>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</si>
  <si>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</si>
  <si>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</si>
  <si>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</si>
  <si>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</si>
  <si>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</si>
  <si>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</si>
  <si>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</si>
  <si>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</si>
  <si>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</si>
  <si>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</si>
  <si>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</si>
  <si>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</si>
  <si>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</si>
  <si>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</si>
  <si>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</si>
  <si>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</si>
  <si>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</si>
  <si>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</si>
  <si>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</si>
  <si>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</si>
  <si>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</si>
  <si>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</si>
  <si>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</si>
  <si>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</si>
  <si>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</si>
  <si>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</si>
  <si>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</si>
  <si>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</si>
  <si>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</si>
  <si>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</si>
  <si>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</si>
  <si>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</si>
  <si>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</si>
  <si>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</si>
  <si>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</si>
  <si>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</si>
  <si>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</si>
  <si>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</si>
  <si>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</si>
  <si>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</si>
  <si>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</si>
  <si>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</si>
  <si>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</si>
  <si>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</si>
  <si>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</si>
  <si>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</si>
  <si>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</si>
  <si>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</si>
  <si>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</si>
  <si>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</si>
  <si>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</si>
  <si>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</si>
  <si>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</si>
  <si>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</si>
  <si>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</si>
  <si>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</si>
  <si>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</si>
  <si>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</si>
  <si>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</si>
  <si>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</si>
  <si>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</si>
  <si>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</si>
  <si>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</si>
  <si>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</si>
  <si>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</si>
  <si>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</si>
  <si>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</si>
  <si>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</si>
  <si>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</si>
  <si>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</si>
  <si>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</si>
  <si>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</si>
  <si>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</si>
  <si>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</si>
  <si>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</si>
  <si>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</si>
  <si>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</si>
  <si>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</si>
  <si>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</si>
  <si>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</si>
  <si>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</si>
  <si>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</si>
  <si>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</si>
  <si>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</si>
  <si>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</si>
  <si>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</si>
  <si>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</si>
  <si>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</si>
  <si>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</si>
  <si>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</si>
  <si>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</si>
  <si>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</si>
  <si>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</si>
  <si>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</si>
  <si>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</si>
  <si>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</si>
  <si>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</si>
  <si>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</si>
  <si>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</si>
  <si>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</si>
  <si>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</si>
  <si>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</si>
  <si>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</si>
  <si>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</si>
  <si>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</si>
  <si>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</si>
  <si>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</si>
  <si>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</si>
  <si>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</si>
  <si>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</si>
  <si>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</si>
  <si>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</si>
  <si>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</si>
  <si>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</si>
  <si>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</si>
  <si>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</si>
  <si>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</si>
  <si>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</si>
  <si>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</si>
  <si>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</si>
  <si>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</si>
  <si>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</si>
  <si>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</si>
  <si>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</si>
  <si>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</si>
  <si>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</si>
  <si>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</si>
  <si>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</si>
  <si>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</si>
  <si>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</si>
  <si>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</si>
  <si>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</si>
  <si>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</si>
  <si>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</si>
  <si>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</si>
  <si>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</si>
  <si>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</si>
  <si>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</si>
  <si>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</si>
  <si>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</si>
  <si>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</si>
  <si>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</si>
  <si>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</si>
  <si>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</si>
  <si>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</si>
  <si>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</si>
  <si>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</si>
  <si>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</si>
  <si>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</si>
  <si>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</si>
  <si>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</si>
  <si>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</si>
  <si>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</si>
  <si>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</si>
  <si>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</si>
  <si>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</si>
  <si>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</si>
  <si>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</si>
  <si>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</si>
  <si>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</si>
  <si>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</si>
  <si>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</si>
  <si>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</si>
  <si>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</si>
  <si>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</si>
  <si>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</si>
  <si>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</si>
  <si>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</si>
  <si>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</si>
  <si>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</si>
  <si>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</si>
  <si>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</si>
  <si>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</si>
  <si>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</si>
  <si>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</si>
  <si>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</si>
  <si>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</si>
  <si>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</si>
  <si>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</si>
  <si>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</si>
  <si>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</si>
  <si>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</si>
  <si>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</si>
  <si>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</si>
  <si>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</si>
  <si>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</si>
  <si>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</si>
  <si>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</si>
  <si>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</si>
  <si>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</si>
  <si>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</si>
  <si>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</si>
  <si>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</si>
  <si>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</si>
  <si>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</si>
  <si>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</si>
  <si>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</si>
  <si>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</si>
  <si>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</si>
  <si>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</si>
  <si>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</si>
  <si>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</si>
  <si>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</si>
  <si>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</si>
  <si>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</si>
  <si>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</si>
  <si>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</si>
  <si>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</si>
  <si>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</si>
  <si>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</si>
  <si>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</si>
  <si>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</si>
  <si>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</si>
  <si>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</si>
  <si>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</si>
  <si>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</si>
  <si>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</si>
  <si>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</si>
  <si>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</si>
  <si>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</si>
  <si>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</si>
  <si>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</si>
  <si>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</si>
  <si>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</si>
  <si>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</si>
  <si>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</si>
  <si>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</si>
  <si>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</si>
  <si>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</si>
  <si>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</si>
  <si>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</si>
  <si>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</si>
  <si>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</si>
  <si>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</si>
  <si>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</si>
  <si>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</si>
  <si>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</si>
  <si>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</si>
  <si>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</si>
  <si>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</si>
  <si>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</si>
  <si>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</si>
  <si>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</si>
  <si>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</si>
  <si>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</si>
  <si>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</si>
  <si>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巫溪县农业农村委员会财政拨款收支总表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</si>
  <si>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</si>
  <si>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</si>
  <si>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</si>
  <si>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</si>
  <si>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</si>
  <si>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</si>
  <si>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</si>
  <si>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</si>
  <si>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</si>
  <si>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</si>
  <si>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</si>
  <si>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</si>
  <si>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</si>
  <si>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</si>
  <si>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</si>
  <si>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</si>
  <si>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</si>
  <si>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</si>
  <si>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</si>
  <si>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</si>
  <si>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</si>
  <si>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</si>
  <si>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</si>
  <si>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巫溪县农业农村委员会一般公共预算财政拨款支出预算表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</si>
  <si>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</si>
  <si>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</si>
  <si>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</si>
  <si>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</si>
  <si>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</si>
  <si>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</si>
  <si>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</si>
  <si>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</si>
  <si>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行政事业单位离退休</t>
  </si>
  <si>
    <t>行政单位离退休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</si>
  <si>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</si>
  <si>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</si>
  <si>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</si>
  <si>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</si>
  <si>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</si>
  <si>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 xml:space="preserve">  行政事业单位医疗</t>
  </si>
  <si>
    <t>行政单位医疗</t>
  </si>
  <si>
    <t>事业单位医疗</t>
  </si>
  <si>
    <t xml:space="preserve">  农业农村</t>
  </si>
  <si>
    <t>行政运行</t>
  </si>
  <si>
    <t>事业运行</t>
  </si>
  <si>
    <t>对高校毕业生到基层任职补助</t>
  </si>
  <si>
    <t xml:space="preserve">  住房改革支出</t>
  </si>
  <si>
    <t xml:space="preserve">    住房公积金</t>
  </si>
  <si>
    <t>备注：本表反映2021年当年一般公共预算财政拨款支出情况。</t>
  </si>
  <si>
    <t>表3</t>
  </si>
  <si>
    <t>巫溪县农业农村委员会一般公共预算财政拨款基本支出预算表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</si>
  <si>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</si>
  <si>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</si>
  <si>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</si>
  <si>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</si>
  <si>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</si>
  <si>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</si>
  <si>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</si>
  <si>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</si>
  <si>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</si>
  <si>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</si>
  <si>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</si>
  <si>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</si>
  <si>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</si>
  <si>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</si>
  <si>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</si>
  <si>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</si>
  <si>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</si>
  <si>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</si>
  <si>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</si>
  <si>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</si>
  <si>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</si>
  <si>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</si>
  <si>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</si>
  <si>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</si>
  <si>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</si>
  <si>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</si>
  <si>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</si>
  <si>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</si>
  <si>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</si>
  <si>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</si>
  <si>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</si>
  <si>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</si>
  <si>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</si>
  <si>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</si>
  <si>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</si>
  <si>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</si>
  <si>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</si>
  <si>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</si>
  <si>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</si>
  <si>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</si>
  <si>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</si>
  <si>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</si>
  <si>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</si>
  <si>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</si>
  <si>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</si>
  <si>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</si>
  <si>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</si>
  <si>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</si>
  <si>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</si>
  <si>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</si>
  <si>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</si>
  <si>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</si>
  <si>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</si>
  <si>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</si>
  <si>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</si>
  <si>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</si>
  <si>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</si>
  <si>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</si>
  <si>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</si>
  <si>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</si>
  <si>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</si>
  <si>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</si>
  <si>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</si>
  <si>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</si>
  <si>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</si>
  <si>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</si>
  <si>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</si>
  <si>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</si>
  <si>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</si>
  <si>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</si>
  <si>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</si>
  <si>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</si>
  <si>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</si>
  <si>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</si>
  <si>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</si>
  <si>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</si>
  <si>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</si>
  <si>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</si>
  <si>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</si>
  <si>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</si>
  <si>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</si>
  <si>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</si>
  <si>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</si>
  <si>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</si>
  <si>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</si>
  <si>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</si>
  <si>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</si>
  <si>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</si>
  <si>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</si>
  <si>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</si>
  <si>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</si>
  <si>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</si>
  <si>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</si>
  <si>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</si>
  <si>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</si>
  <si>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</si>
  <si>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</si>
  <si>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</si>
  <si>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</si>
  <si>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</si>
  <si>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</si>
  <si>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</si>
  <si>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</si>
  <si>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</si>
  <si>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</si>
  <si>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</si>
  <si>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</si>
  <si>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</si>
  <si>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巫溪县农业农村委员会一般公共预算“三公”经费支出表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</si>
  <si>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</si>
  <si>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</si>
  <si>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</si>
  <si>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</si>
  <si>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</si>
  <si>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</si>
  <si>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巫溪县农业农村委员会政府性基金预算支出表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</si>
  <si>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</si>
  <si>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</si>
  <si>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</si>
  <si>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巫溪县农业农村委员会部门收支总表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</si>
  <si>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</si>
  <si>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</si>
  <si>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</si>
  <si>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</si>
  <si>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</si>
  <si>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</si>
  <si>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</si>
  <si>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</si>
  <si>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</si>
  <si>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</si>
  <si>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</si>
  <si>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</si>
  <si>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</si>
  <si>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</si>
  <si>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巫溪县农业农村委员会部门收入总表</t>
  </si>
  <si>
    <t>科目</t>
  </si>
  <si>
    <t>非教育收费收入预算</t>
  </si>
  <si>
    <t>教育收费收预算入</t>
  </si>
  <si>
    <t>科目名称错误</t>
  </si>
  <si>
    <t>表8</t>
  </si>
  <si>
    <t>巫溪县农业农村委员会部门支出总表</t>
  </si>
  <si>
    <t>上缴上级支出</t>
  </si>
  <si>
    <t>事业单位经营支出</t>
  </si>
  <si>
    <t>对下级单位补助支出</t>
  </si>
  <si>
    <t>表9</t>
  </si>
  <si>
    <t>巫溪县农业农村委员会政府采购预算明细表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</si>
  <si>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</si>
  <si>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</si>
  <si>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</si>
  <si>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</si>
  <si>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</si>
  <si>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</si>
  <si>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</si>
  <si>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巫溪县农业农村委员会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</si>
  <si>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</si>
  <si>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</si>
  <si>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</si>
  <si>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</si>
  <si>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</si>
  <si>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</si>
  <si>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</si>
  <si>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</si>
  <si>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</si>
  <si>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注：2021年部门整体绩效目标评价没有安排县农业农村委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</si>
  <si>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</si>
  <si>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</si>
  <si>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</si>
  <si>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</si>
  <si>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</si>
  <si>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</si>
  <si>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</si>
  <si>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</si>
  <si>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</si>
  <si>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</si>
  <si>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</si>
  <si>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</si>
  <si>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备注：县农业农村委2021年无重点专项资金项目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</si>
</sst>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  <numFmt numFmtId="179" formatCode="#,##0.0000"/>
  </numFmts>
  <fonts count="4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23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26" applyNumberFormat="0" applyAlignment="0" applyProtection="0">
      <alignment vertical="center"/>
    </xf>
    <xf numFmtId="0" fontId="37" fillId="13" borderId="22" applyNumberFormat="0" applyAlignment="0" applyProtection="0">
      <alignment vertical="center"/>
    </xf>
    <xf numFmtId="0" fontId="38" fillId="14" borderId="27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6" fillId="0" borderId="0"/>
    <xf numFmtId="0" fontId="0" fillId="0" borderId="0">
      <alignment vertical="center"/>
    </xf>
  </cellStyleXfs>
  <cellXfs count="201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/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6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6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15" fillId="0" borderId="11" xfId="51" applyNumberFormat="1" applyFont="1" applyFill="1" applyBorder="1" applyAlignment="1" applyProtection="1">
      <alignment horizontal="center" vertical="center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vertical="center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0" fontId="0" fillId="2" borderId="9" xfId="0" applyFont="1" applyFill="1" applyBorder="1" applyAlignment="1">
      <alignment vertical="center"/>
    </xf>
    <xf numFmtId="0" fontId="16" fillId="0" borderId="9" xfId="51" applyFill="1" applyBorder="1"/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 wrapText="1"/>
    </xf>
    <xf numFmtId="0" fontId="15" fillId="0" borderId="15" xfId="51" applyNumberFormat="1" applyFont="1" applyFill="1" applyBorder="1" applyAlignment="1" applyProtection="1">
      <alignment horizontal="center" vertical="center" wrapText="1"/>
    </xf>
    <xf numFmtId="0" fontId="15" fillId="0" borderId="16" xfId="51" applyFont="1" applyBorder="1" applyAlignment="1">
      <alignment horizontal="center" vertical="center" wrapText="1"/>
    </xf>
    <xf numFmtId="0" fontId="15" fillId="0" borderId="16" xfId="51" applyFont="1" applyFill="1" applyBorder="1" applyAlignment="1">
      <alignment horizontal="center" vertical="center" wrapText="1"/>
    </xf>
    <xf numFmtId="0" fontId="15" fillId="0" borderId="9" xfId="51" applyFont="1" applyFill="1" applyBorder="1" applyAlignment="1">
      <alignment horizontal="center" vertical="center" wrapText="1"/>
    </xf>
    <xf numFmtId="0" fontId="15" fillId="0" borderId="17" xfId="51" applyNumberFormat="1" applyFont="1" applyFill="1" applyBorder="1" applyAlignment="1" applyProtection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right" vertical="center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4" fontId="9" fillId="0" borderId="18" xfId="51" applyNumberFormat="1" applyFont="1" applyFill="1" applyBorder="1" applyAlignment="1" applyProtection="1">
      <alignment horizontal="right" vertical="center" wrapText="1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177" fontId="15" fillId="0" borderId="9" xfId="51" applyNumberFormat="1" applyFont="1" applyFill="1" applyBorder="1" applyAlignment="1" applyProtection="1">
      <alignment vertical="center"/>
    </xf>
    <xf numFmtId="0" fontId="18" fillId="0" borderId="0" xfId="51" applyFont="1" applyFill="1" applyAlignment="1">
      <alignment horizontal="right"/>
    </xf>
    <xf numFmtId="0" fontId="9" fillId="0" borderId="12" xfId="51" applyNumberFormat="1" applyFont="1" applyFill="1" applyBorder="1" applyAlignment="1" applyProtection="1">
      <alignment horizontal="right"/>
    </xf>
    <xf numFmtId="0" fontId="15" fillId="0" borderId="11" xfId="51" applyNumberFormat="1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>
      <alignment vertical="center"/>
    </xf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5" fillId="0" borderId="11" xfId="51" applyNumberFormat="1" applyFont="1" applyFill="1" applyBorder="1" applyAlignment="1" applyProtection="1">
      <alignment horizontal="centerContinuous" vertical="center" wrapText="1"/>
    </xf>
    <xf numFmtId="0" fontId="9" fillId="0" borderId="19" xfId="51" applyFont="1" applyFill="1" applyBorder="1" applyAlignment="1">
      <alignment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Border="1" applyAlignment="1">
      <alignment horizontal="right" vertical="center" wrapText="1"/>
    </xf>
    <xf numFmtId="0" fontId="9" fillId="0" borderId="15" xfId="51" applyFont="1" applyBorder="1" applyAlignment="1">
      <alignment vertical="center"/>
    </xf>
    <xf numFmtId="0" fontId="9" fillId="0" borderId="11" xfId="51" applyNumberFormat="1" applyFont="1" applyFill="1" applyBorder="1" applyAlignment="1" applyProtection="1">
      <alignment horizontal="right" vertical="center"/>
    </xf>
    <xf numFmtId="0" fontId="9" fillId="0" borderId="15" xfId="51" applyFont="1" applyBorder="1" applyAlignment="1">
      <alignment horizontal="left" vertical="center"/>
    </xf>
    <xf numFmtId="4" fontId="9" fillId="0" borderId="16" xfId="51" applyNumberFormat="1" applyFont="1" applyFill="1" applyBorder="1" applyAlignment="1" applyProtection="1">
      <alignment horizontal="right" vertical="center" wrapText="1"/>
    </xf>
    <xf numFmtId="0" fontId="9" fillId="0" borderId="15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0" fontId="9" fillId="0" borderId="14" xfId="51" applyFont="1" applyBorder="1" applyAlignment="1">
      <alignment vertical="center" wrapText="1"/>
    </xf>
    <xf numFmtId="4" fontId="9" fillId="0" borderId="14" xfId="51" applyNumberFormat="1" applyFont="1" applyBorder="1" applyAlignment="1">
      <alignment vertical="center" wrapText="1"/>
    </xf>
    <xf numFmtId="0" fontId="9" fillId="0" borderId="14" xfId="51" applyFont="1" applyFill="1" applyBorder="1" applyAlignment="1">
      <alignment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11" xfId="51" applyNumberFormat="1" applyFont="1" applyFill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 wrapText="1"/>
    </xf>
    <xf numFmtId="0" fontId="11" fillId="0" borderId="0" xfId="51" applyFont="1" applyFill="1"/>
    <xf numFmtId="0" fontId="6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15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/>
    </xf>
    <xf numFmtId="49" fontId="9" fillId="0" borderId="15" xfId="51" applyNumberFormat="1" applyFont="1" applyFill="1" applyBorder="1" applyAlignment="1" applyProtection="1">
      <alignment horizontal="left" vertical="center"/>
    </xf>
    <xf numFmtId="178" fontId="9" fillId="0" borderId="9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20" fillId="0" borderId="0" xfId="51" applyFont="1" applyFill="1" applyAlignment="1">
      <alignment horizontal="centerContinuous"/>
    </xf>
    <xf numFmtId="0" fontId="11" fillId="0" borderId="0" xfId="51" applyFont="1"/>
    <xf numFmtId="0" fontId="15" fillId="0" borderId="19" xfId="51" applyNumberFormat="1" applyFont="1" applyFill="1" applyBorder="1" applyAlignment="1" applyProtection="1">
      <alignment horizontal="center" vertical="center" wrapText="1"/>
    </xf>
    <xf numFmtId="0" fontId="15" fillId="0" borderId="13" xfId="51" applyNumberFormat="1" applyFont="1" applyFill="1" applyBorder="1" applyAlignment="1" applyProtection="1">
      <alignment horizontal="center" vertical="center"/>
    </xf>
    <xf numFmtId="0" fontId="15" fillId="0" borderId="12" xfId="51" applyNumberFormat="1" applyFont="1" applyFill="1" applyBorder="1" applyAlignment="1" applyProtection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 wrapText="1"/>
    </xf>
    <xf numFmtId="0" fontId="15" fillId="0" borderId="17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5" xfId="51" applyNumberFormat="1" applyFont="1" applyFill="1" applyBorder="1" applyAlignment="1" applyProtection="1"/>
    <xf numFmtId="0" fontId="18" fillId="0" borderId="0" xfId="51" applyFont="1" applyAlignment="1">
      <alignment horizontal="center" vertical="center"/>
    </xf>
    <xf numFmtId="0" fontId="15" fillId="0" borderId="19" xfId="51" applyNumberFormat="1" applyFont="1" applyFill="1" applyBorder="1" applyAlignment="1" applyProtection="1">
      <alignment horizontal="center" vertical="center"/>
    </xf>
    <xf numFmtId="0" fontId="15" fillId="0" borderId="20" xfId="51" applyNumberFormat="1" applyFont="1" applyFill="1" applyBorder="1" applyAlignment="1" applyProtection="1">
      <alignment horizontal="center" vertical="center"/>
    </xf>
    <xf numFmtId="0" fontId="15" fillId="0" borderId="21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8" fontId="9" fillId="0" borderId="9" xfId="51" applyNumberFormat="1" applyFont="1" applyFill="1" applyBorder="1" applyAlignment="1" applyProtection="1">
      <alignment horizontal="center" vertical="center"/>
    </xf>
    <xf numFmtId="49" fontId="9" fillId="0" borderId="9" xfId="51" applyNumberFormat="1" applyFont="1" applyFill="1" applyBorder="1" applyAlignment="1" applyProtection="1">
      <alignment vertical="center"/>
    </xf>
    <xf numFmtId="178" fontId="9" fillId="0" borderId="9" xfId="51" applyNumberFormat="1" applyFont="1" applyFill="1" applyBorder="1" applyAlignment="1" applyProtection="1">
      <alignment vertical="center"/>
    </xf>
    <xf numFmtId="4" fontId="9" fillId="0" borderId="9" xfId="51" applyNumberFormat="1" applyFont="1" applyFill="1" applyBorder="1" applyAlignment="1">
      <alignment vertical="center" wrapText="1"/>
    </xf>
    <xf numFmtId="4" fontId="9" fillId="0" borderId="9" xfId="51" applyNumberFormat="1" applyFont="1" applyFill="1" applyBorder="1" applyAlignment="1" applyProtection="1">
      <alignment vertical="center" wrapText="1"/>
    </xf>
    <xf numFmtId="0" fontId="9" fillId="0" borderId="9" xfId="51" applyFont="1" applyFill="1" applyBorder="1" applyAlignment="1">
      <alignment vertical="center"/>
    </xf>
    <xf numFmtId="0" fontId="9" fillId="0" borderId="9" xfId="51" applyFont="1" applyBorder="1" applyAlignment="1">
      <alignment vertical="center"/>
    </xf>
    <xf numFmtId="0" fontId="10" fillId="0" borderId="9" xfId="0" applyFont="1" applyFill="1" applyBorder="1" applyAlignment="1">
      <alignment horizontal="left" vertical="center" wrapText="1"/>
    </xf>
    <xf numFmtId="4" fontId="9" fillId="0" borderId="9" xfId="51" applyNumberFormat="1" applyFont="1" applyFill="1" applyBorder="1" applyAlignment="1">
      <alignment horizontal="right" vertical="center" wrapText="1"/>
    </xf>
    <xf numFmtId="4" fontId="16" fillId="0" borderId="0" xfId="51" applyNumberFormat="1" applyFill="1"/>
    <xf numFmtId="0" fontId="9" fillId="0" borderId="0" xfId="51" applyNumberFormat="1" applyFont="1" applyFill="1" applyAlignment="1" applyProtection="1">
      <alignment horizontal="right"/>
    </xf>
    <xf numFmtId="0" fontId="15" fillId="0" borderId="18" xfId="51" applyNumberFormat="1" applyFont="1" applyFill="1" applyBorder="1" applyAlignment="1" applyProtection="1">
      <alignment horizontal="center" vertical="center"/>
    </xf>
    <xf numFmtId="0" fontId="15" fillId="0" borderId="12" xfId="51" applyNumberFormat="1" applyFont="1" applyFill="1" applyBorder="1" applyAlignment="1" applyProtection="1">
      <alignment horizontal="right" vertical="center"/>
    </xf>
    <xf numFmtId="0" fontId="15" fillId="0" borderId="11" xfId="51" applyNumberFormat="1" applyFont="1" applyFill="1" applyBorder="1" applyAlignment="1" applyProtection="1">
      <alignment horizontal="right" vertical="center"/>
    </xf>
    <xf numFmtId="177" fontId="15" fillId="0" borderId="11" xfId="51" applyNumberFormat="1" applyFont="1" applyFill="1" applyBorder="1" applyAlignment="1" applyProtection="1">
      <alignment vertical="center"/>
    </xf>
    <xf numFmtId="0" fontId="0" fillId="2" borderId="9" xfId="0" applyFont="1" applyFill="1" applyBorder="1" applyAlignment="1">
      <alignment horizontal="left" vertical="center"/>
    </xf>
    <xf numFmtId="0" fontId="15" fillId="0" borderId="13" xfId="51" applyNumberFormat="1" applyFont="1" applyFill="1" applyBorder="1" applyAlignment="1" applyProtection="1">
      <alignment horizontal="right" vertical="center"/>
    </xf>
    <xf numFmtId="49" fontId="9" fillId="0" borderId="11" xfId="51" applyNumberFormat="1" applyFont="1" applyFill="1" applyBorder="1" applyAlignment="1" applyProtection="1">
      <alignment vertical="center"/>
    </xf>
    <xf numFmtId="178" fontId="9" fillId="0" borderId="12" xfId="51" applyNumberFormat="1" applyFont="1" applyFill="1" applyBorder="1" applyAlignment="1" applyProtection="1">
      <alignment vertical="center"/>
    </xf>
    <xf numFmtId="179" fontId="9" fillId="0" borderId="11" xfId="51" applyNumberFormat="1" applyFont="1" applyFill="1" applyBorder="1" applyAlignment="1" applyProtection="1">
      <alignment horizontal="center" vertical="center"/>
    </xf>
    <xf numFmtId="4" fontId="9" fillId="0" borderId="12" xfId="51" applyNumberFormat="1" applyFont="1" applyFill="1" applyBorder="1" applyAlignment="1" applyProtection="1">
      <alignment horizontal="right" vertical="center"/>
    </xf>
    <xf numFmtId="4" fontId="9" fillId="0" borderId="11" xfId="51" applyNumberFormat="1" applyFont="1" applyFill="1" applyBorder="1" applyAlignment="1" applyProtection="1">
      <alignment horizontal="right" vertical="center"/>
    </xf>
    <xf numFmtId="4" fontId="9" fillId="0" borderId="13" xfId="51" applyNumberFormat="1" applyFont="1" applyFill="1" applyBorder="1" applyAlignment="1" applyProtection="1">
      <alignment horizontal="right" vertical="center"/>
    </xf>
    <xf numFmtId="0" fontId="11" fillId="0" borderId="0" xfId="50" applyFont="1"/>
    <xf numFmtId="0" fontId="16" fillId="0" borderId="0" xfId="50" applyAlignment="1">
      <alignment wrapText="1"/>
    </xf>
    <xf numFmtId="0" fontId="16" fillId="0" borderId="0" xfId="50"/>
    <xf numFmtId="0" fontId="11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5" fillId="0" borderId="9" xfId="50" applyNumberFormat="1" applyFont="1" applyFill="1" applyBorder="1" applyAlignment="1" applyProtection="1">
      <alignment horizontal="center" vertical="center" wrapText="1"/>
    </xf>
    <xf numFmtId="0" fontId="15" fillId="0" borderId="11" xfId="50" applyNumberFormat="1" applyFont="1" applyFill="1" applyBorder="1" applyAlignment="1" applyProtection="1">
      <alignment horizontal="center" vertical="center" wrapText="1"/>
    </xf>
    <xf numFmtId="0" fontId="9" fillId="0" borderId="11" xfId="50" applyFont="1" applyBorder="1" applyAlignment="1">
      <alignment horizontal="center" vertical="center"/>
    </xf>
    <xf numFmtId="4" fontId="9" fillId="0" borderId="11" xfId="50" applyNumberFormat="1" applyFont="1" applyBorder="1" applyAlignment="1">
      <alignment horizontal="left" vertical="center"/>
    </xf>
    <xf numFmtId="4" fontId="9" fillId="0" borderId="11" xfId="50" applyNumberFormat="1" applyFont="1" applyBorder="1" applyAlignment="1">
      <alignment horizontal="right" vertical="center"/>
    </xf>
    <xf numFmtId="0" fontId="9" fillId="0" borderId="15" xfId="50" applyFont="1" applyFill="1" applyBorder="1" applyAlignment="1">
      <alignment horizontal="left" vertical="center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5" xfId="50" applyFont="1" applyBorder="1" applyAlignment="1">
      <alignment horizontal="left" vertical="center"/>
    </xf>
    <xf numFmtId="4" fontId="9" fillId="0" borderId="11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16" xfId="50" applyNumberFormat="1" applyFont="1" applyFill="1" applyBorder="1" applyAlignment="1">
      <alignment horizontal="right" vertical="center" wrapText="1"/>
    </xf>
    <xf numFmtId="4" fontId="9" fillId="0" borderId="14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6" fillId="0" borderId="17" xfId="50" applyBorder="1" applyAlignment="1">
      <alignment wrapText="1"/>
    </xf>
    <xf numFmtId="0" fontId="11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/>
    </xf>
    <xf numFmtId="0" fontId="23" fillId="0" borderId="9" xfId="0" applyFont="1" applyBorder="1"/>
    <xf numFmtId="0" fontId="23" fillId="3" borderId="9" xfId="0" applyFont="1" applyFill="1" applyBorder="1" applyAlignment="1">
      <alignment horizontal="center"/>
    </xf>
    <xf numFmtId="0" fontId="23" fillId="3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4" hidden="1" customWidth="1"/>
    <col min="2" max="2" width="15.375" style="194" customWidth="1"/>
    <col min="3" max="3" width="59.75" customWidth="1"/>
    <col min="4" max="4" width="13" style="194" customWidth="1"/>
    <col min="5" max="5" width="101.5" customWidth="1"/>
    <col min="6" max="6" width="29.25" customWidth="1"/>
    <col min="7" max="7" width="30.75" style="194" customWidth="1"/>
    <col min="8" max="8" width="28.5" style="194" customWidth="1"/>
    <col min="9" max="9" width="72.875" customWidth="1"/>
  </cols>
  <sheetData>
    <row r="2" ht="24.75" customHeight="1" spans="1:9">
      <c r="A2" s="195" t="s">
        <v>0</v>
      </c>
      <c r="B2" s="195"/>
      <c r="C2" s="195"/>
      <c r="D2" s="195"/>
      <c r="E2" s="195"/>
      <c r="F2" s="195"/>
      <c r="G2" s="195"/>
      <c r="H2" s="195"/>
      <c r="I2" s="195"/>
    </row>
    <row r="4" ht="23.25" spans="1:9">
      <c r="A4" s="196" t="s">
        <v>1</v>
      </c>
      <c r="B4" s="196" t="s">
        <v>2</v>
      </c>
      <c r="C4" s="196" t="s">
        <v>3</v>
      </c>
      <c r="D4" s="196" t="s">
        <v>4</v>
      </c>
      <c r="E4" s="196" t="s">
        <v>5</v>
      </c>
      <c r="F4" s="196" t="s">
        <v>6</v>
      </c>
      <c r="G4" s="196" t="s">
        <v>7</v>
      </c>
      <c r="H4" s="196" t="s">
        <v>8</v>
      </c>
      <c r="I4" s="196" t="s">
        <v>9</v>
      </c>
    </row>
    <row r="5" ht="23.25" spans="1:9">
      <c r="A5" s="197">
        <v>100001</v>
      </c>
      <c r="B5" s="197">
        <v>1</v>
      </c>
      <c r="C5" s="198" t="s">
        <v>10</v>
      </c>
      <c r="D5" s="197"/>
      <c r="E5" s="198" t="s">
        <v>10</v>
      </c>
      <c r="F5" s="198" t="s">
        <v>11</v>
      </c>
      <c r="G5" s="197" t="s">
        <v>12</v>
      </c>
      <c r="H5" s="197"/>
      <c r="I5" s="198"/>
    </row>
    <row r="6" ht="23.25" spans="1:9">
      <c r="A6" s="197">
        <v>102001</v>
      </c>
      <c r="B6" s="197">
        <v>2</v>
      </c>
      <c r="C6" s="198" t="s">
        <v>13</v>
      </c>
      <c r="D6" s="197"/>
      <c r="E6" s="198" t="s">
        <v>13</v>
      </c>
      <c r="F6" s="198" t="s">
        <v>11</v>
      </c>
      <c r="G6" s="197" t="s">
        <v>12</v>
      </c>
      <c r="H6" s="197"/>
      <c r="I6" s="198"/>
    </row>
    <row r="7" ht="23.25" spans="1:9">
      <c r="A7" s="197">
        <v>101001</v>
      </c>
      <c r="B7" s="197">
        <v>3</v>
      </c>
      <c r="C7" s="198" t="s">
        <v>14</v>
      </c>
      <c r="D7" s="197"/>
      <c r="E7" s="198" t="s">
        <v>14</v>
      </c>
      <c r="F7" s="198" t="s">
        <v>11</v>
      </c>
      <c r="G7" s="197" t="s">
        <v>12</v>
      </c>
      <c r="H7" s="197"/>
      <c r="I7" s="198"/>
    </row>
    <row r="8" ht="23.25" spans="1:9">
      <c r="A8" s="197">
        <v>146001</v>
      </c>
      <c r="B8" s="197">
        <v>4</v>
      </c>
      <c r="C8" s="198" t="s">
        <v>15</v>
      </c>
      <c r="D8" s="197" t="s">
        <v>16</v>
      </c>
      <c r="E8" s="198" t="s">
        <v>17</v>
      </c>
      <c r="F8" s="198" t="s">
        <v>11</v>
      </c>
      <c r="G8" s="197" t="s">
        <v>12</v>
      </c>
      <c r="H8" s="197"/>
      <c r="I8" s="198"/>
    </row>
    <row r="9" ht="23.25" spans="1:9">
      <c r="A9" s="197">
        <v>147001</v>
      </c>
      <c r="B9" s="197">
        <v>5</v>
      </c>
      <c r="C9" s="198" t="s">
        <v>18</v>
      </c>
      <c r="D9" s="197"/>
      <c r="E9" s="198" t="s">
        <v>18</v>
      </c>
      <c r="F9" s="198" t="s">
        <v>11</v>
      </c>
      <c r="G9" s="197" t="s">
        <v>12</v>
      </c>
      <c r="H9" s="197"/>
      <c r="I9" s="198"/>
    </row>
    <row r="10" ht="23.25" spans="1:9">
      <c r="A10" s="197">
        <v>148001</v>
      </c>
      <c r="B10" s="197">
        <v>6</v>
      </c>
      <c r="C10" s="198" t="s">
        <v>19</v>
      </c>
      <c r="D10" s="197"/>
      <c r="E10" s="198" t="s">
        <v>19</v>
      </c>
      <c r="F10" s="198" t="s">
        <v>20</v>
      </c>
      <c r="G10" s="197" t="s">
        <v>12</v>
      </c>
      <c r="H10" s="197"/>
      <c r="I10" s="198"/>
    </row>
    <row r="11" ht="23.25" spans="1:9">
      <c r="A11" s="197">
        <v>149001</v>
      </c>
      <c r="B11" s="197">
        <v>7</v>
      </c>
      <c r="C11" s="198" t="s">
        <v>21</v>
      </c>
      <c r="D11" s="197"/>
      <c r="E11" s="198" t="s">
        <v>21</v>
      </c>
      <c r="F11" s="198" t="s">
        <v>11</v>
      </c>
      <c r="G11" s="197" t="s">
        <v>12</v>
      </c>
      <c r="H11" s="197"/>
      <c r="I11" s="198"/>
    </row>
    <row r="12" ht="23.25" spans="1:9">
      <c r="A12" s="197">
        <v>150001</v>
      </c>
      <c r="B12" s="197">
        <v>8</v>
      </c>
      <c r="C12" s="198" t="s">
        <v>22</v>
      </c>
      <c r="D12" s="197"/>
      <c r="E12" s="198" t="s">
        <v>22</v>
      </c>
      <c r="F12" s="198" t="s">
        <v>11</v>
      </c>
      <c r="G12" s="197" t="s">
        <v>12</v>
      </c>
      <c r="H12" s="197"/>
      <c r="I12" s="198"/>
    </row>
    <row r="13" ht="23.25" spans="1:9">
      <c r="A13" s="197">
        <v>154001</v>
      </c>
      <c r="B13" s="197">
        <v>9</v>
      </c>
      <c r="C13" s="198" t="s">
        <v>23</v>
      </c>
      <c r="D13" s="197"/>
      <c r="E13" s="198" t="s">
        <v>23</v>
      </c>
      <c r="F13" s="198" t="s">
        <v>11</v>
      </c>
      <c r="G13" s="197" t="s">
        <v>12</v>
      </c>
      <c r="H13" s="197"/>
      <c r="I13" s="198"/>
    </row>
    <row r="14" ht="23.25" spans="1:9">
      <c r="A14" s="197">
        <v>153001</v>
      </c>
      <c r="B14" s="197">
        <v>10</v>
      </c>
      <c r="C14" s="198" t="s">
        <v>24</v>
      </c>
      <c r="D14" s="197"/>
      <c r="E14" s="198" t="s">
        <v>24</v>
      </c>
      <c r="F14" s="198" t="s">
        <v>11</v>
      </c>
      <c r="G14" s="197" t="s">
        <v>12</v>
      </c>
      <c r="H14" s="197"/>
      <c r="I14" s="198"/>
    </row>
    <row r="15" ht="23.25" spans="1:9">
      <c r="A15" s="197">
        <v>151001</v>
      </c>
      <c r="B15" s="197">
        <v>11</v>
      </c>
      <c r="C15" s="198" t="s">
        <v>25</v>
      </c>
      <c r="D15" s="197"/>
      <c r="E15" s="198" t="s">
        <v>25</v>
      </c>
      <c r="F15" s="198" t="s">
        <v>11</v>
      </c>
      <c r="G15" s="197" t="s">
        <v>12</v>
      </c>
      <c r="H15" s="197"/>
      <c r="I15" s="198"/>
    </row>
    <row r="16" ht="23.25" spans="1:9">
      <c r="A16" s="197">
        <v>155001</v>
      </c>
      <c r="B16" s="197">
        <v>12</v>
      </c>
      <c r="C16" s="198" t="s">
        <v>26</v>
      </c>
      <c r="D16" s="197" t="s">
        <v>16</v>
      </c>
      <c r="E16" s="198" t="s">
        <v>27</v>
      </c>
      <c r="F16" s="198" t="s">
        <v>11</v>
      </c>
      <c r="G16" s="197" t="s">
        <v>12</v>
      </c>
      <c r="H16" s="197"/>
      <c r="I16" s="198"/>
    </row>
    <row r="17" ht="23.25" spans="1:9">
      <c r="A17" s="197">
        <v>335001</v>
      </c>
      <c r="B17" s="197">
        <v>13</v>
      </c>
      <c r="C17" s="198" t="s">
        <v>28</v>
      </c>
      <c r="D17" s="197"/>
      <c r="E17" s="198" t="s">
        <v>28</v>
      </c>
      <c r="F17" s="198" t="s">
        <v>29</v>
      </c>
      <c r="G17" s="197" t="s">
        <v>12</v>
      </c>
      <c r="H17" s="197"/>
      <c r="I17" s="198"/>
    </row>
    <row r="18" ht="23.25" spans="1:9">
      <c r="A18" s="197">
        <v>400001</v>
      </c>
      <c r="B18" s="197">
        <v>14</v>
      </c>
      <c r="C18" s="198" t="s">
        <v>30</v>
      </c>
      <c r="D18" s="197"/>
      <c r="E18" s="198" t="s">
        <v>30</v>
      </c>
      <c r="F18" s="198" t="s">
        <v>31</v>
      </c>
      <c r="G18" s="197" t="s">
        <v>12</v>
      </c>
      <c r="H18" s="197"/>
      <c r="I18" s="198"/>
    </row>
    <row r="19" ht="23.25" spans="1:9">
      <c r="A19" s="197">
        <v>105001</v>
      </c>
      <c r="B19" s="197">
        <v>15</v>
      </c>
      <c r="C19" s="198" t="s">
        <v>32</v>
      </c>
      <c r="D19" s="197"/>
      <c r="E19" s="198" t="s">
        <v>32</v>
      </c>
      <c r="F19" s="198" t="s">
        <v>11</v>
      </c>
      <c r="G19" s="197" t="s">
        <v>12</v>
      </c>
      <c r="H19" s="197"/>
      <c r="I19" s="198"/>
    </row>
    <row r="20" ht="23.25" spans="1:9">
      <c r="A20" s="197">
        <v>103001</v>
      </c>
      <c r="B20" s="197">
        <v>16</v>
      </c>
      <c r="C20" s="198" t="s">
        <v>33</v>
      </c>
      <c r="D20" s="197"/>
      <c r="E20" s="198" t="s">
        <v>33</v>
      </c>
      <c r="F20" s="198" t="s">
        <v>34</v>
      </c>
      <c r="G20" s="197" t="s">
        <v>12</v>
      </c>
      <c r="H20" s="197"/>
      <c r="I20" s="198"/>
    </row>
    <row r="21" ht="23.25" spans="1:9">
      <c r="A21" s="197">
        <v>250001</v>
      </c>
      <c r="B21" s="197">
        <v>17</v>
      </c>
      <c r="C21" s="198" t="s">
        <v>35</v>
      </c>
      <c r="D21" s="197"/>
      <c r="E21" s="198" t="s">
        <v>35</v>
      </c>
      <c r="F21" s="198" t="s">
        <v>20</v>
      </c>
      <c r="G21" s="197" t="s">
        <v>12</v>
      </c>
      <c r="H21" s="197"/>
      <c r="I21" s="198"/>
    </row>
    <row r="22" ht="23.25" spans="1:9">
      <c r="A22" s="197">
        <v>254001</v>
      </c>
      <c r="B22" s="197">
        <v>18</v>
      </c>
      <c r="C22" s="198" t="s">
        <v>36</v>
      </c>
      <c r="D22" s="197" t="s">
        <v>16</v>
      </c>
      <c r="E22" s="198" t="s">
        <v>37</v>
      </c>
      <c r="F22" s="198" t="s">
        <v>20</v>
      </c>
      <c r="G22" s="197" t="s">
        <v>12</v>
      </c>
      <c r="H22" s="197"/>
      <c r="I22" s="198"/>
    </row>
    <row r="23" ht="23.25" spans="1:9">
      <c r="A23" s="197">
        <v>403001</v>
      </c>
      <c r="B23" s="197">
        <v>19</v>
      </c>
      <c r="C23" s="198" t="s">
        <v>38</v>
      </c>
      <c r="D23" s="197" t="s">
        <v>16</v>
      </c>
      <c r="E23" s="198" t="s">
        <v>39</v>
      </c>
      <c r="F23" s="198" t="s">
        <v>31</v>
      </c>
      <c r="G23" s="197" t="s">
        <v>12</v>
      </c>
      <c r="H23" s="197"/>
      <c r="I23" s="198"/>
    </row>
    <row r="24" ht="23.25" spans="1:9">
      <c r="A24" s="197">
        <v>411001</v>
      </c>
      <c r="B24" s="197">
        <v>20</v>
      </c>
      <c r="C24" s="198" t="s">
        <v>40</v>
      </c>
      <c r="D24" s="197" t="s">
        <v>16</v>
      </c>
      <c r="E24" s="198" t="s">
        <v>41</v>
      </c>
      <c r="F24" s="198" t="s">
        <v>31</v>
      </c>
      <c r="G24" s="197" t="s">
        <v>12</v>
      </c>
      <c r="H24" s="197"/>
      <c r="I24" s="198"/>
    </row>
    <row r="25" ht="23.25" spans="1:9">
      <c r="A25" s="197">
        <v>306001</v>
      </c>
      <c r="B25" s="197">
        <v>21</v>
      </c>
      <c r="C25" s="198" t="s">
        <v>42</v>
      </c>
      <c r="D25" s="197" t="s">
        <v>16</v>
      </c>
      <c r="E25" s="198" t="s">
        <v>43</v>
      </c>
      <c r="F25" s="198" t="s">
        <v>44</v>
      </c>
      <c r="G25" s="197" t="s">
        <v>12</v>
      </c>
      <c r="H25" s="197"/>
      <c r="I25" s="198"/>
    </row>
    <row r="26" ht="23.25" spans="1:9">
      <c r="A26" s="197">
        <v>104001</v>
      </c>
      <c r="B26" s="197">
        <v>22</v>
      </c>
      <c r="C26" s="198" t="s">
        <v>45</v>
      </c>
      <c r="D26" s="197"/>
      <c r="E26" s="198" t="s">
        <v>46</v>
      </c>
      <c r="F26" s="198" t="s">
        <v>34</v>
      </c>
      <c r="G26" s="197" t="s">
        <v>12</v>
      </c>
      <c r="H26" s="197"/>
      <c r="I26" s="198"/>
    </row>
    <row r="27" ht="23.25" spans="1:9">
      <c r="A27" s="197">
        <v>157001</v>
      </c>
      <c r="B27" s="197">
        <v>23</v>
      </c>
      <c r="C27" s="198" t="s">
        <v>47</v>
      </c>
      <c r="D27" s="197"/>
      <c r="E27" s="198" t="s">
        <v>47</v>
      </c>
      <c r="F27" s="198" t="s">
        <v>11</v>
      </c>
      <c r="G27" s="197" t="s">
        <v>12</v>
      </c>
      <c r="H27" s="197"/>
      <c r="I27" s="198"/>
    </row>
    <row r="28" ht="23.25" spans="1:9">
      <c r="A28" s="197">
        <v>332001</v>
      </c>
      <c r="B28" s="197">
        <v>24</v>
      </c>
      <c r="C28" s="198" t="s">
        <v>48</v>
      </c>
      <c r="D28" s="197"/>
      <c r="E28" s="198" t="s">
        <v>48</v>
      </c>
      <c r="F28" s="198" t="s">
        <v>29</v>
      </c>
      <c r="G28" s="197" t="s">
        <v>12</v>
      </c>
      <c r="H28" s="197"/>
      <c r="I28" s="198"/>
    </row>
    <row r="29" ht="23.25" spans="1:9">
      <c r="A29" s="197">
        <v>169001</v>
      </c>
      <c r="B29" s="197">
        <v>25</v>
      </c>
      <c r="C29" s="198" t="s">
        <v>49</v>
      </c>
      <c r="D29" s="197"/>
      <c r="E29" s="198" t="s">
        <v>49</v>
      </c>
      <c r="F29" s="198" t="s">
        <v>11</v>
      </c>
      <c r="G29" s="197" t="s">
        <v>12</v>
      </c>
      <c r="H29" s="197"/>
      <c r="I29" s="198"/>
    </row>
    <row r="30" ht="23.25" spans="1:9">
      <c r="A30" s="197">
        <v>334001</v>
      </c>
      <c r="B30" s="197">
        <v>26</v>
      </c>
      <c r="C30" s="198" t="s">
        <v>50</v>
      </c>
      <c r="D30" s="197"/>
      <c r="E30" s="198" t="s">
        <v>50</v>
      </c>
      <c r="F30" s="198" t="s">
        <v>29</v>
      </c>
      <c r="G30" s="197" t="s">
        <v>12</v>
      </c>
      <c r="H30" s="197"/>
      <c r="I30" s="198"/>
    </row>
    <row r="31" ht="23.25" spans="1:9">
      <c r="A31" s="197">
        <v>410001</v>
      </c>
      <c r="B31" s="197">
        <v>27</v>
      </c>
      <c r="C31" s="198" t="s">
        <v>51</v>
      </c>
      <c r="D31" s="197" t="s">
        <v>16</v>
      </c>
      <c r="E31" s="198" t="s">
        <v>52</v>
      </c>
      <c r="F31" s="198" t="s">
        <v>31</v>
      </c>
      <c r="G31" s="197" t="s">
        <v>12</v>
      </c>
      <c r="H31" s="197"/>
      <c r="I31" s="198"/>
    </row>
    <row r="32" ht="23.25" spans="1:9">
      <c r="A32" s="197">
        <v>414001</v>
      </c>
      <c r="B32" s="197">
        <v>28</v>
      </c>
      <c r="C32" s="198" t="s">
        <v>53</v>
      </c>
      <c r="D32" s="197" t="s">
        <v>16</v>
      </c>
      <c r="E32" s="198" t="s">
        <v>54</v>
      </c>
      <c r="F32" s="198" t="s">
        <v>31</v>
      </c>
      <c r="G32" s="197" t="s">
        <v>12</v>
      </c>
      <c r="H32" s="197"/>
      <c r="I32" s="198"/>
    </row>
    <row r="33" ht="23.25" spans="1:9">
      <c r="A33" s="197">
        <v>416001</v>
      </c>
      <c r="B33" s="197">
        <v>29</v>
      </c>
      <c r="C33" s="198" t="s">
        <v>55</v>
      </c>
      <c r="D33" s="197" t="s">
        <v>16</v>
      </c>
      <c r="E33" s="198" t="s">
        <v>56</v>
      </c>
      <c r="F33" s="198" t="s">
        <v>31</v>
      </c>
      <c r="G33" s="197" t="s">
        <v>12</v>
      </c>
      <c r="H33" s="197"/>
      <c r="I33" s="198"/>
    </row>
    <row r="34" ht="23.25" spans="1:9">
      <c r="A34" s="197">
        <v>409001</v>
      </c>
      <c r="B34" s="197">
        <v>30</v>
      </c>
      <c r="C34" s="198" t="s">
        <v>57</v>
      </c>
      <c r="D34" s="197" t="s">
        <v>16</v>
      </c>
      <c r="E34" s="198" t="s">
        <v>58</v>
      </c>
      <c r="F34" s="198" t="s">
        <v>59</v>
      </c>
      <c r="G34" s="197" t="s">
        <v>12</v>
      </c>
      <c r="H34" s="197"/>
      <c r="I34" s="198"/>
    </row>
    <row r="35" ht="23.25" spans="1:9">
      <c r="A35" s="197">
        <v>307001</v>
      </c>
      <c r="B35" s="197">
        <v>31</v>
      </c>
      <c r="C35" s="198" t="s">
        <v>60</v>
      </c>
      <c r="D35" s="197"/>
      <c r="E35" s="198" t="s">
        <v>60</v>
      </c>
      <c r="F35" s="198" t="s">
        <v>44</v>
      </c>
      <c r="G35" s="197" t="s">
        <v>12</v>
      </c>
      <c r="H35" s="197"/>
      <c r="I35" s="198"/>
    </row>
    <row r="36" ht="23.25" spans="1:9">
      <c r="A36" s="197">
        <v>257001</v>
      </c>
      <c r="B36" s="197">
        <v>32</v>
      </c>
      <c r="C36" s="198" t="s">
        <v>61</v>
      </c>
      <c r="D36" s="197" t="s">
        <v>16</v>
      </c>
      <c r="E36" s="198" t="s">
        <v>62</v>
      </c>
      <c r="F36" s="198" t="s">
        <v>20</v>
      </c>
      <c r="G36" s="197" t="s">
        <v>12</v>
      </c>
      <c r="H36" s="197"/>
      <c r="I36" s="198"/>
    </row>
    <row r="37" ht="23.25" spans="1:9">
      <c r="A37" s="197">
        <v>330001</v>
      </c>
      <c r="B37" s="197">
        <v>33</v>
      </c>
      <c r="C37" s="198" t="s">
        <v>63</v>
      </c>
      <c r="D37" s="197" t="s">
        <v>16</v>
      </c>
      <c r="E37" s="198" t="s">
        <v>64</v>
      </c>
      <c r="F37" s="198" t="s">
        <v>29</v>
      </c>
      <c r="G37" s="197" t="s">
        <v>12</v>
      </c>
      <c r="H37" s="197"/>
      <c r="I37" s="198"/>
    </row>
    <row r="38" ht="23.25" spans="1:9">
      <c r="A38" s="197">
        <v>107001</v>
      </c>
      <c r="B38" s="197">
        <v>34</v>
      </c>
      <c r="C38" s="198" t="s">
        <v>65</v>
      </c>
      <c r="D38" s="197"/>
      <c r="E38" s="198" t="s">
        <v>65</v>
      </c>
      <c r="F38" s="198" t="s">
        <v>11</v>
      </c>
      <c r="G38" s="197" t="s">
        <v>12</v>
      </c>
      <c r="H38" s="197"/>
      <c r="I38" s="198"/>
    </row>
    <row r="39" ht="23.25" spans="1:9">
      <c r="A39" s="199">
        <v>193001</v>
      </c>
      <c r="B39" s="199">
        <v>35</v>
      </c>
      <c r="C39" s="200" t="s">
        <v>66</v>
      </c>
      <c r="D39" s="199" t="s">
        <v>16</v>
      </c>
      <c r="E39" s="200" t="s">
        <v>67</v>
      </c>
      <c r="F39" s="200" t="s">
        <v>44</v>
      </c>
      <c r="G39" s="199" t="s">
        <v>12</v>
      </c>
      <c r="H39" s="199"/>
      <c r="I39" s="200" t="s">
        <v>68</v>
      </c>
    </row>
    <row r="40" ht="23.25" spans="1:9">
      <c r="A40" s="197">
        <v>114001</v>
      </c>
      <c r="B40" s="197">
        <v>36</v>
      </c>
      <c r="C40" s="198" t="s">
        <v>69</v>
      </c>
      <c r="D40" s="197"/>
      <c r="E40" s="198" t="s">
        <v>69</v>
      </c>
      <c r="F40" s="198" t="s">
        <v>11</v>
      </c>
      <c r="G40" s="197" t="s">
        <v>12</v>
      </c>
      <c r="H40" s="197"/>
      <c r="I40" s="198"/>
    </row>
    <row r="41" ht="23.25" spans="1:9">
      <c r="A41" s="197">
        <v>152001</v>
      </c>
      <c r="B41" s="197">
        <v>37</v>
      </c>
      <c r="C41" s="198" t="s">
        <v>70</v>
      </c>
      <c r="D41" s="197"/>
      <c r="E41" s="198" t="s">
        <v>70</v>
      </c>
      <c r="F41" s="198" t="s">
        <v>34</v>
      </c>
      <c r="G41" s="197" t="s">
        <v>12</v>
      </c>
      <c r="H41" s="197"/>
      <c r="I41" s="198"/>
    </row>
    <row r="42" ht="23.25" spans="1:9">
      <c r="A42" s="199"/>
      <c r="B42" s="199"/>
      <c r="C42" s="200" t="s">
        <v>71</v>
      </c>
      <c r="D42" s="199"/>
      <c r="E42" s="200" t="s">
        <v>72</v>
      </c>
      <c r="F42" s="200" t="s">
        <v>11</v>
      </c>
      <c r="G42" s="199"/>
      <c r="H42" s="199"/>
      <c r="I42" s="200" t="s">
        <v>73</v>
      </c>
    </row>
    <row r="43" ht="23.25" spans="1:9">
      <c r="A43" s="197">
        <v>109001</v>
      </c>
      <c r="B43" s="197">
        <v>38</v>
      </c>
      <c r="C43" s="198" t="s">
        <v>74</v>
      </c>
      <c r="D43" s="197" t="s">
        <v>16</v>
      </c>
      <c r="E43" s="198" t="s">
        <v>75</v>
      </c>
      <c r="F43" s="198" t="s">
        <v>11</v>
      </c>
      <c r="G43" s="197" t="s">
        <v>12</v>
      </c>
      <c r="H43" s="197"/>
      <c r="I43" s="198"/>
    </row>
    <row r="44" ht="23.25" spans="1:9">
      <c r="A44" s="197">
        <v>110001</v>
      </c>
      <c r="B44" s="197">
        <v>39</v>
      </c>
      <c r="C44" s="198" t="s">
        <v>76</v>
      </c>
      <c r="D44" s="197" t="s">
        <v>16</v>
      </c>
      <c r="E44" s="198" t="s">
        <v>77</v>
      </c>
      <c r="F44" s="198" t="s">
        <v>11</v>
      </c>
      <c r="G44" s="197" t="s">
        <v>12</v>
      </c>
      <c r="H44" s="197"/>
      <c r="I44" s="198"/>
    </row>
    <row r="45" ht="23.25" spans="1:9">
      <c r="A45" s="197">
        <v>262001</v>
      </c>
      <c r="B45" s="197">
        <v>40</v>
      </c>
      <c r="C45" s="198" t="s">
        <v>78</v>
      </c>
      <c r="D45" s="197"/>
      <c r="E45" s="198" t="s">
        <v>78</v>
      </c>
      <c r="F45" s="198" t="s">
        <v>20</v>
      </c>
      <c r="G45" s="197" t="s">
        <v>12</v>
      </c>
      <c r="H45" s="197"/>
      <c r="I45" s="198"/>
    </row>
    <row r="46" ht="23.25" spans="1:9">
      <c r="A46" s="199">
        <v>182001</v>
      </c>
      <c r="B46" s="199">
        <v>41</v>
      </c>
      <c r="C46" s="200" t="s">
        <v>79</v>
      </c>
      <c r="D46" s="199" t="s">
        <v>16</v>
      </c>
      <c r="E46" s="200" t="s">
        <v>80</v>
      </c>
      <c r="F46" s="200" t="s">
        <v>34</v>
      </c>
      <c r="G46" s="199" t="s">
        <v>12</v>
      </c>
      <c r="H46" s="199"/>
      <c r="I46" s="200" t="s">
        <v>81</v>
      </c>
    </row>
    <row r="47" ht="23.25" spans="1:9">
      <c r="A47" s="197">
        <v>111001</v>
      </c>
      <c r="B47" s="197">
        <v>42</v>
      </c>
      <c r="C47" s="198" t="s">
        <v>82</v>
      </c>
      <c r="D47" s="197"/>
      <c r="E47" s="198" t="s">
        <v>82</v>
      </c>
      <c r="F47" s="198" t="s">
        <v>11</v>
      </c>
      <c r="G47" s="197" t="s">
        <v>12</v>
      </c>
      <c r="H47" s="197"/>
      <c r="I47" s="198"/>
    </row>
    <row r="48" ht="23.25" spans="1:9">
      <c r="A48" s="197">
        <v>309001</v>
      </c>
      <c r="B48" s="197">
        <v>43</v>
      </c>
      <c r="C48" s="198" t="s">
        <v>83</v>
      </c>
      <c r="D48" s="197"/>
      <c r="E48" s="198" t="s">
        <v>83</v>
      </c>
      <c r="F48" s="198" t="s">
        <v>44</v>
      </c>
      <c r="G48" s="197" t="s">
        <v>12</v>
      </c>
      <c r="H48" s="197"/>
      <c r="I48" s="198"/>
    </row>
    <row r="49" ht="23.25" spans="1:9">
      <c r="A49" s="199">
        <v>115001</v>
      </c>
      <c r="B49" s="199">
        <v>44</v>
      </c>
      <c r="C49" s="200" t="s">
        <v>84</v>
      </c>
      <c r="D49" s="199" t="s">
        <v>16</v>
      </c>
      <c r="E49" s="200" t="s">
        <v>85</v>
      </c>
      <c r="F49" s="200" t="s">
        <v>34</v>
      </c>
      <c r="G49" s="199" t="s">
        <v>12</v>
      </c>
      <c r="H49" s="199"/>
      <c r="I49" s="200" t="s">
        <v>86</v>
      </c>
    </row>
    <row r="50" ht="23.25" spans="1:9">
      <c r="A50" s="197">
        <v>305001</v>
      </c>
      <c r="B50" s="197">
        <v>45</v>
      </c>
      <c r="C50" s="198" t="s">
        <v>87</v>
      </c>
      <c r="D50" s="197"/>
      <c r="E50" s="198" t="s">
        <v>87</v>
      </c>
      <c r="F50" s="198" t="s">
        <v>44</v>
      </c>
      <c r="G50" s="197" t="s">
        <v>12</v>
      </c>
      <c r="H50" s="197"/>
      <c r="I50" s="198"/>
    </row>
    <row r="51" ht="23.25" spans="1:9">
      <c r="A51" s="199">
        <v>119001</v>
      </c>
      <c r="B51" s="199">
        <v>46</v>
      </c>
      <c r="C51" s="200" t="s">
        <v>88</v>
      </c>
      <c r="D51" s="199" t="s">
        <v>16</v>
      </c>
      <c r="E51" s="200" t="s">
        <v>89</v>
      </c>
      <c r="F51" s="200" t="s">
        <v>11</v>
      </c>
      <c r="G51" s="199" t="s">
        <v>12</v>
      </c>
      <c r="H51" s="199"/>
      <c r="I51" s="200" t="s">
        <v>68</v>
      </c>
    </row>
    <row r="52" ht="23.25" spans="1:9">
      <c r="A52" s="197">
        <v>190001</v>
      </c>
      <c r="B52" s="197">
        <v>47</v>
      </c>
      <c r="C52" s="198" t="s">
        <v>90</v>
      </c>
      <c r="D52" s="197"/>
      <c r="E52" s="198" t="s">
        <v>90</v>
      </c>
      <c r="F52" s="198" t="s">
        <v>11</v>
      </c>
      <c r="G52" s="197" t="s">
        <v>12</v>
      </c>
      <c r="H52" s="197"/>
      <c r="I52" s="198"/>
    </row>
    <row r="53" ht="23.25" spans="1:9">
      <c r="A53" s="197">
        <v>112001</v>
      </c>
      <c r="B53" s="197">
        <v>48</v>
      </c>
      <c r="C53" s="198" t="s">
        <v>91</v>
      </c>
      <c r="D53" s="197"/>
      <c r="E53" s="198" t="s">
        <v>91</v>
      </c>
      <c r="F53" s="198" t="s">
        <v>11</v>
      </c>
      <c r="G53" s="197" t="s">
        <v>12</v>
      </c>
      <c r="H53" s="197"/>
      <c r="I53" s="198"/>
    </row>
    <row r="54" ht="23.25" spans="1:9">
      <c r="A54" s="197">
        <v>189001</v>
      </c>
      <c r="B54" s="197">
        <v>49</v>
      </c>
      <c r="C54" s="198" t="s">
        <v>92</v>
      </c>
      <c r="D54" s="197" t="s">
        <v>16</v>
      </c>
      <c r="E54" s="198" t="s">
        <v>93</v>
      </c>
      <c r="F54" s="198" t="s">
        <v>94</v>
      </c>
      <c r="G54" s="197" t="s">
        <v>12</v>
      </c>
      <c r="H54" s="197"/>
      <c r="I54" s="198"/>
    </row>
    <row r="55" ht="23.25" spans="1:9">
      <c r="A55" s="197">
        <v>118001</v>
      </c>
      <c r="B55" s="197">
        <v>50</v>
      </c>
      <c r="C55" s="198" t="s">
        <v>95</v>
      </c>
      <c r="D55" s="197" t="s">
        <v>16</v>
      </c>
      <c r="E55" s="198" t="s">
        <v>96</v>
      </c>
      <c r="F55" s="198" t="s">
        <v>11</v>
      </c>
      <c r="G55" s="197" t="s">
        <v>12</v>
      </c>
      <c r="H55" s="197"/>
      <c r="I55" s="198"/>
    </row>
    <row r="56" ht="23.25" spans="1:9">
      <c r="A56" s="199">
        <v>479001</v>
      </c>
      <c r="B56" s="199">
        <v>51</v>
      </c>
      <c r="C56" s="200" t="s">
        <v>97</v>
      </c>
      <c r="D56" s="199" t="s">
        <v>16</v>
      </c>
      <c r="E56" s="200" t="s">
        <v>98</v>
      </c>
      <c r="F56" s="200" t="s">
        <v>34</v>
      </c>
      <c r="G56" s="199" t="s">
        <v>12</v>
      </c>
      <c r="H56" s="199"/>
      <c r="I56" s="200" t="s">
        <v>81</v>
      </c>
    </row>
    <row r="57" ht="23.25" spans="1:9">
      <c r="A57" s="197">
        <v>468001</v>
      </c>
      <c r="B57" s="197">
        <v>52</v>
      </c>
      <c r="C57" s="198" t="s">
        <v>99</v>
      </c>
      <c r="D57" s="197"/>
      <c r="E57" s="198" t="s">
        <v>99</v>
      </c>
      <c r="F57" s="198" t="s">
        <v>34</v>
      </c>
      <c r="G57" s="197" t="s">
        <v>12</v>
      </c>
      <c r="H57" s="197"/>
      <c r="I57" s="198"/>
    </row>
    <row r="58" ht="23.25" spans="1:9">
      <c r="A58" s="197">
        <v>475001</v>
      </c>
      <c r="B58" s="197">
        <v>53</v>
      </c>
      <c r="C58" s="198" t="s">
        <v>100</v>
      </c>
      <c r="D58" s="197"/>
      <c r="E58" s="198" t="s">
        <v>100</v>
      </c>
      <c r="F58" s="198" t="s">
        <v>34</v>
      </c>
      <c r="G58" s="197" t="s">
        <v>12</v>
      </c>
      <c r="H58" s="197"/>
      <c r="I58" s="198"/>
    </row>
    <row r="59" ht="23.25" spans="1:9">
      <c r="A59" s="197">
        <v>476001</v>
      </c>
      <c r="B59" s="197">
        <v>54</v>
      </c>
      <c r="C59" s="198" t="s">
        <v>101</v>
      </c>
      <c r="D59" s="197"/>
      <c r="E59" s="198" t="s">
        <v>101</v>
      </c>
      <c r="F59" s="198" t="s">
        <v>34</v>
      </c>
      <c r="G59" s="197" t="s">
        <v>12</v>
      </c>
      <c r="H59" s="197"/>
      <c r="I59" s="198"/>
    </row>
    <row r="60" ht="23.25" spans="1:9">
      <c r="A60" s="197">
        <v>303001</v>
      </c>
      <c r="B60" s="197">
        <v>55</v>
      </c>
      <c r="C60" s="198" t="s">
        <v>102</v>
      </c>
      <c r="D60" s="197" t="s">
        <v>16</v>
      </c>
      <c r="E60" s="198" t="s">
        <v>103</v>
      </c>
      <c r="F60" s="198" t="s">
        <v>44</v>
      </c>
      <c r="G60" s="197" t="s">
        <v>12</v>
      </c>
      <c r="H60" s="197"/>
      <c r="I60" s="198"/>
    </row>
    <row r="61" ht="23.25" spans="1:9">
      <c r="A61" s="199">
        <v>337001</v>
      </c>
      <c r="B61" s="199">
        <v>56</v>
      </c>
      <c r="C61" s="200" t="s">
        <v>104</v>
      </c>
      <c r="D61" s="199" t="s">
        <v>16</v>
      </c>
      <c r="E61" s="200" t="s">
        <v>104</v>
      </c>
      <c r="F61" s="200" t="s">
        <v>29</v>
      </c>
      <c r="G61" s="199" t="s">
        <v>12</v>
      </c>
      <c r="H61" s="199"/>
      <c r="I61" s="200" t="s">
        <v>105</v>
      </c>
    </row>
    <row r="62" ht="23.25" spans="1:9">
      <c r="A62" s="199">
        <v>331001</v>
      </c>
      <c r="B62" s="199">
        <v>57</v>
      </c>
      <c r="C62" s="200" t="s">
        <v>106</v>
      </c>
      <c r="D62" s="199" t="s">
        <v>16</v>
      </c>
      <c r="E62" s="200" t="s">
        <v>107</v>
      </c>
      <c r="F62" s="200" t="s">
        <v>29</v>
      </c>
      <c r="G62" s="199" t="s">
        <v>12</v>
      </c>
      <c r="H62" s="199"/>
      <c r="I62" s="200" t="s">
        <v>108</v>
      </c>
    </row>
    <row r="63" ht="23.25" spans="1:9">
      <c r="A63" s="197">
        <v>338001</v>
      </c>
      <c r="B63" s="197">
        <v>58</v>
      </c>
      <c r="C63" s="198" t="s">
        <v>109</v>
      </c>
      <c r="D63" s="197"/>
      <c r="E63" s="198" t="s">
        <v>109</v>
      </c>
      <c r="F63" s="198" t="s">
        <v>29</v>
      </c>
      <c r="G63" s="197" t="s">
        <v>12</v>
      </c>
      <c r="H63" s="197"/>
      <c r="I63" s="198"/>
    </row>
    <row r="64" ht="23.25" spans="1:9">
      <c r="A64" s="197">
        <v>273001</v>
      </c>
      <c r="B64" s="197">
        <v>59</v>
      </c>
      <c r="C64" s="198" t="s">
        <v>110</v>
      </c>
      <c r="D64" s="197"/>
      <c r="E64" s="198" t="s">
        <v>110</v>
      </c>
      <c r="F64" s="198" t="s">
        <v>20</v>
      </c>
      <c r="G64" s="197" t="s">
        <v>12</v>
      </c>
      <c r="H64" s="197"/>
      <c r="I64" s="198"/>
    </row>
    <row r="65" ht="23.25" spans="1:9">
      <c r="A65" s="199"/>
      <c r="B65" s="199"/>
      <c r="C65" s="200" t="s">
        <v>111</v>
      </c>
      <c r="D65" s="199"/>
      <c r="E65" s="200" t="s">
        <v>58</v>
      </c>
      <c r="F65" s="200" t="s">
        <v>59</v>
      </c>
      <c r="G65" s="199"/>
      <c r="H65" s="199"/>
      <c r="I65" s="200" t="s">
        <v>112</v>
      </c>
    </row>
    <row r="66" ht="23.25" spans="1:9">
      <c r="A66" s="197">
        <v>265001</v>
      </c>
      <c r="B66" s="197">
        <v>60</v>
      </c>
      <c r="C66" s="198" t="s">
        <v>113</v>
      </c>
      <c r="D66" s="197"/>
      <c r="E66" s="198" t="s">
        <v>113</v>
      </c>
      <c r="F66" s="198" t="s">
        <v>20</v>
      </c>
      <c r="G66" s="197" t="s">
        <v>12</v>
      </c>
      <c r="H66" s="197"/>
      <c r="I66" s="198"/>
    </row>
    <row r="67" ht="23.25" spans="1:9">
      <c r="A67" s="197">
        <v>127001</v>
      </c>
      <c r="B67" s="197">
        <v>61</v>
      </c>
      <c r="C67" s="198" t="s">
        <v>114</v>
      </c>
      <c r="D67" s="197"/>
      <c r="E67" s="198" t="s">
        <v>114</v>
      </c>
      <c r="F67" s="198" t="s">
        <v>11</v>
      </c>
      <c r="G67" s="197" t="s">
        <v>12</v>
      </c>
      <c r="H67" s="197"/>
      <c r="I67" s="198"/>
    </row>
    <row r="68" ht="23.25" spans="1:9">
      <c r="A68" s="197">
        <v>128001</v>
      </c>
      <c r="B68" s="197">
        <v>62</v>
      </c>
      <c r="C68" s="198" t="s">
        <v>115</v>
      </c>
      <c r="D68" s="197"/>
      <c r="E68" s="198" t="s">
        <v>115</v>
      </c>
      <c r="F68" s="198" t="s">
        <v>11</v>
      </c>
      <c r="G68" s="197" t="s">
        <v>12</v>
      </c>
      <c r="H68" s="197"/>
      <c r="I68" s="198"/>
    </row>
    <row r="69" ht="23.25" spans="1:9">
      <c r="A69" s="197">
        <v>129001</v>
      </c>
      <c r="B69" s="197">
        <v>63</v>
      </c>
      <c r="C69" s="198" t="s">
        <v>116</v>
      </c>
      <c r="D69" s="197"/>
      <c r="E69" s="198" t="s">
        <v>116</v>
      </c>
      <c r="F69" s="198" t="s">
        <v>11</v>
      </c>
      <c r="G69" s="197" t="s">
        <v>12</v>
      </c>
      <c r="H69" s="197"/>
      <c r="I69" s="198"/>
    </row>
    <row r="70" ht="23.25" spans="1:9">
      <c r="A70" s="197">
        <v>132001</v>
      </c>
      <c r="B70" s="197">
        <v>64</v>
      </c>
      <c r="C70" s="198" t="s">
        <v>117</v>
      </c>
      <c r="D70" s="197"/>
      <c r="E70" s="198" t="s">
        <v>117</v>
      </c>
      <c r="F70" s="198" t="s">
        <v>11</v>
      </c>
      <c r="G70" s="197" t="s">
        <v>12</v>
      </c>
      <c r="H70" s="197"/>
      <c r="I70" s="198"/>
    </row>
    <row r="71" ht="23.25" spans="1:9">
      <c r="A71" s="197">
        <v>301001</v>
      </c>
      <c r="B71" s="197">
        <v>65</v>
      </c>
      <c r="C71" s="198" t="s">
        <v>118</v>
      </c>
      <c r="D71" s="197"/>
      <c r="E71" s="198" t="s">
        <v>118</v>
      </c>
      <c r="F71" s="198" t="s">
        <v>44</v>
      </c>
      <c r="G71" s="197" t="s">
        <v>12</v>
      </c>
      <c r="H71" s="197"/>
      <c r="I71" s="198"/>
    </row>
    <row r="72" ht="23.25" spans="1:9">
      <c r="A72" s="197">
        <v>269001</v>
      </c>
      <c r="B72" s="197">
        <v>66</v>
      </c>
      <c r="C72" s="198" t="s">
        <v>119</v>
      </c>
      <c r="D72" s="197"/>
      <c r="E72" s="198" t="s">
        <v>119</v>
      </c>
      <c r="F72" s="198" t="s">
        <v>20</v>
      </c>
      <c r="G72" s="197" t="s">
        <v>12</v>
      </c>
      <c r="H72" s="197"/>
      <c r="I72" s="198"/>
    </row>
    <row r="73" ht="23.25" spans="1:9">
      <c r="A73" s="197">
        <v>164001</v>
      </c>
      <c r="B73" s="197">
        <v>67</v>
      </c>
      <c r="C73" s="198" t="s">
        <v>120</v>
      </c>
      <c r="D73" s="197"/>
      <c r="E73" s="198" t="s">
        <v>120</v>
      </c>
      <c r="F73" s="198" t="s">
        <v>11</v>
      </c>
      <c r="G73" s="197" t="s">
        <v>12</v>
      </c>
      <c r="H73" s="197"/>
      <c r="I73" s="198"/>
    </row>
    <row r="74" ht="23.25" spans="1:9">
      <c r="A74" s="197">
        <v>165001</v>
      </c>
      <c r="B74" s="197">
        <v>68</v>
      </c>
      <c r="C74" s="198" t="s">
        <v>121</v>
      </c>
      <c r="D74" s="197"/>
      <c r="E74" s="198" t="s">
        <v>121</v>
      </c>
      <c r="F74" s="198" t="s">
        <v>11</v>
      </c>
      <c r="G74" s="197" t="s">
        <v>12</v>
      </c>
      <c r="H74" s="197"/>
      <c r="I74" s="198"/>
    </row>
    <row r="75" ht="23.25" spans="1:9">
      <c r="A75" s="197">
        <v>166001</v>
      </c>
      <c r="B75" s="197">
        <v>69</v>
      </c>
      <c r="C75" s="198" t="s">
        <v>122</v>
      </c>
      <c r="D75" s="197"/>
      <c r="E75" s="198" t="s">
        <v>122</v>
      </c>
      <c r="F75" s="198" t="s">
        <v>11</v>
      </c>
      <c r="G75" s="197" t="s">
        <v>12</v>
      </c>
      <c r="H75" s="197"/>
      <c r="I75" s="198"/>
    </row>
    <row r="76" ht="23.25" spans="1:9">
      <c r="A76" s="197">
        <v>167001</v>
      </c>
      <c r="B76" s="197">
        <v>70</v>
      </c>
      <c r="C76" s="198" t="s">
        <v>123</v>
      </c>
      <c r="D76" s="197"/>
      <c r="E76" s="198" t="s">
        <v>123</v>
      </c>
      <c r="F76" s="198" t="s">
        <v>11</v>
      </c>
      <c r="G76" s="197" t="s">
        <v>12</v>
      </c>
      <c r="H76" s="197"/>
      <c r="I76" s="198"/>
    </row>
    <row r="77" ht="23.25" spans="1:9">
      <c r="A77" s="197">
        <v>168001</v>
      </c>
      <c r="B77" s="197">
        <v>71</v>
      </c>
      <c r="C77" s="198" t="s">
        <v>124</v>
      </c>
      <c r="D77" s="197"/>
      <c r="E77" s="198" t="s">
        <v>124</v>
      </c>
      <c r="F77" s="198" t="s">
        <v>11</v>
      </c>
      <c r="G77" s="197" t="s">
        <v>12</v>
      </c>
      <c r="H77" s="197"/>
      <c r="I77" s="198"/>
    </row>
    <row r="78" ht="23.25" spans="1:9">
      <c r="A78" s="197">
        <v>187001</v>
      </c>
      <c r="B78" s="197">
        <v>72</v>
      </c>
      <c r="C78" s="198" t="s">
        <v>125</v>
      </c>
      <c r="D78" s="197"/>
      <c r="E78" s="198" t="s">
        <v>125</v>
      </c>
      <c r="F78" s="198" t="s">
        <v>11</v>
      </c>
      <c r="G78" s="197" t="s">
        <v>12</v>
      </c>
      <c r="H78" s="197"/>
      <c r="I78" s="198"/>
    </row>
    <row r="79" ht="23.25" spans="1:9">
      <c r="A79" s="197">
        <v>192001</v>
      </c>
      <c r="B79" s="197">
        <v>73</v>
      </c>
      <c r="C79" s="198" t="s">
        <v>126</v>
      </c>
      <c r="D79" s="197"/>
      <c r="E79" s="198" t="s">
        <v>126</v>
      </c>
      <c r="F79" s="198" t="s">
        <v>11</v>
      </c>
      <c r="G79" s="197" t="s">
        <v>12</v>
      </c>
      <c r="H79" s="197"/>
      <c r="I79" s="198"/>
    </row>
    <row r="80" ht="23.25" spans="1:9">
      <c r="A80" s="197">
        <v>159001</v>
      </c>
      <c r="B80" s="197">
        <v>74</v>
      </c>
      <c r="C80" s="198" t="s">
        <v>127</v>
      </c>
      <c r="D80" s="197"/>
      <c r="E80" s="198" t="s">
        <v>127</v>
      </c>
      <c r="F80" s="198" t="s">
        <v>11</v>
      </c>
      <c r="G80" s="197" t="s">
        <v>12</v>
      </c>
      <c r="H80" s="197"/>
      <c r="I80" s="198"/>
    </row>
    <row r="81" ht="23.25" spans="1:9">
      <c r="A81" s="197">
        <v>160001</v>
      </c>
      <c r="B81" s="197">
        <v>75</v>
      </c>
      <c r="C81" s="198" t="s">
        <v>128</v>
      </c>
      <c r="D81" s="197"/>
      <c r="E81" s="198" t="s">
        <v>128</v>
      </c>
      <c r="F81" s="198" t="s">
        <v>11</v>
      </c>
      <c r="G81" s="197" t="s">
        <v>12</v>
      </c>
      <c r="H81" s="197"/>
      <c r="I81" s="198"/>
    </row>
    <row r="82" ht="23.25" spans="1:9">
      <c r="A82" s="197">
        <v>161001</v>
      </c>
      <c r="B82" s="197">
        <v>76</v>
      </c>
      <c r="C82" s="198" t="s">
        <v>129</v>
      </c>
      <c r="D82" s="197"/>
      <c r="E82" s="198" t="s">
        <v>129</v>
      </c>
      <c r="F82" s="198" t="s">
        <v>11</v>
      </c>
      <c r="G82" s="197" t="s">
        <v>12</v>
      </c>
      <c r="H82" s="197"/>
      <c r="I82" s="198"/>
    </row>
    <row r="83" ht="23.25" spans="1:9">
      <c r="A83" s="197">
        <v>162001</v>
      </c>
      <c r="B83" s="197">
        <v>77</v>
      </c>
      <c r="C83" s="198" t="s">
        <v>130</v>
      </c>
      <c r="D83" s="197"/>
      <c r="E83" s="198" t="s">
        <v>130</v>
      </c>
      <c r="F83" s="198" t="s">
        <v>11</v>
      </c>
      <c r="G83" s="197" t="s">
        <v>12</v>
      </c>
      <c r="H83" s="197"/>
      <c r="I83" s="198"/>
    </row>
    <row r="84" ht="23.25" spans="1:9">
      <c r="A84" s="197">
        <v>163001</v>
      </c>
      <c r="B84" s="197">
        <v>78</v>
      </c>
      <c r="C84" s="198" t="s">
        <v>131</v>
      </c>
      <c r="D84" s="197"/>
      <c r="E84" s="198" t="s">
        <v>131</v>
      </c>
      <c r="F84" s="198" t="s">
        <v>11</v>
      </c>
      <c r="G84" s="197" t="s">
        <v>12</v>
      </c>
      <c r="H84" s="197"/>
      <c r="I84" s="198"/>
    </row>
    <row r="85" ht="23.25" spans="1:9">
      <c r="A85" s="197">
        <v>186001</v>
      </c>
      <c r="B85" s="197">
        <v>79</v>
      </c>
      <c r="C85" s="198" t="s">
        <v>132</v>
      </c>
      <c r="D85" s="197"/>
      <c r="E85" s="198" t="s">
        <v>132</v>
      </c>
      <c r="F85" s="198" t="s">
        <v>11</v>
      </c>
      <c r="G85" s="197" t="s">
        <v>12</v>
      </c>
      <c r="H85" s="197"/>
      <c r="I85" s="198"/>
    </row>
    <row r="86" ht="23.25" spans="1:9">
      <c r="A86" s="197">
        <v>191001</v>
      </c>
      <c r="B86" s="197">
        <v>80</v>
      </c>
      <c r="C86" s="198" t="s">
        <v>133</v>
      </c>
      <c r="D86" s="197"/>
      <c r="E86" s="198" t="s">
        <v>133</v>
      </c>
      <c r="F86" s="198" t="s">
        <v>11</v>
      </c>
      <c r="G86" s="197" t="s">
        <v>12</v>
      </c>
      <c r="H86" s="197"/>
      <c r="I86" s="198"/>
    </row>
    <row r="87" ht="23.25" spans="1:9">
      <c r="A87" s="197">
        <v>137001</v>
      </c>
      <c r="B87" s="197">
        <v>81</v>
      </c>
      <c r="C87" s="198" t="s">
        <v>134</v>
      </c>
      <c r="D87" s="197"/>
      <c r="E87" s="198" t="s">
        <v>134</v>
      </c>
      <c r="F87" s="198" t="s">
        <v>11</v>
      </c>
      <c r="G87" s="197" t="s">
        <v>12</v>
      </c>
      <c r="H87" s="197"/>
      <c r="I87" s="198"/>
    </row>
    <row r="88" ht="23.25" spans="1:9">
      <c r="A88" s="197">
        <v>138001</v>
      </c>
      <c r="B88" s="197">
        <v>82</v>
      </c>
      <c r="C88" s="198" t="s">
        <v>135</v>
      </c>
      <c r="D88" s="197"/>
      <c r="E88" s="198" t="s">
        <v>135</v>
      </c>
      <c r="F88" s="198" t="s">
        <v>11</v>
      </c>
      <c r="G88" s="197" t="s">
        <v>12</v>
      </c>
      <c r="H88" s="197"/>
      <c r="I88" s="198"/>
    </row>
    <row r="89" ht="23.25" spans="1:9">
      <c r="A89" s="197">
        <v>139001</v>
      </c>
      <c r="B89" s="197">
        <v>83</v>
      </c>
      <c r="C89" s="198" t="s">
        <v>136</v>
      </c>
      <c r="D89" s="197"/>
      <c r="E89" s="198" t="s">
        <v>136</v>
      </c>
      <c r="F89" s="198" t="s">
        <v>11</v>
      </c>
      <c r="G89" s="197" t="s">
        <v>12</v>
      </c>
      <c r="H89" s="197"/>
      <c r="I89" s="198"/>
    </row>
    <row r="90" ht="23.25" spans="1:9">
      <c r="A90" s="197">
        <v>140001</v>
      </c>
      <c r="B90" s="197">
        <v>84</v>
      </c>
      <c r="C90" s="198" t="s">
        <v>137</v>
      </c>
      <c r="D90" s="197"/>
      <c r="E90" s="198" t="s">
        <v>137</v>
      </c>
      <c r="F90" s="198" t="s">
        <v>11</v>
      </c>
      <c r="G90" s="197" t="s">
        <v>12</v>
      </c>
      <c r="H90" s="197"/>
      <c r="I90" s="198"/>
    </row>
    <row r="91" ht="23.25" spans="1:9">
      <c r="A91" s="197">
        <v>141001</v>
      </c>
      <c r="B91" s="197">
        <v>85</v>
      </c>
      <c r="C91" s="198" t="s">
        <v>138</v>
      </c>
      <c r="D91" s="197"/>
      <c r="E91" s="198" t="s">
        <v>138</v>
      </c>
      <c r="F91" s="198" t="s">
        <v>11</v>
      </c>
      <c r="G91" s="197" t="s">
        <v>12</v>
      </c>
      <c r="H91" s="197"/>
      <c r="I91" s="198"/>
    </row>
    <row r="92" ht="23.25" spans="1:9">
      <c r="A92" s="197">
        <v>142001</v>
      </c>
      <c r="B92" s="197">
        <v>86</v>
      </c>
      <c r="C92" s="198" t="s">
        <v>139</v>
      </c>
      <c r="D92" s="197"/>
      <c r="E92" s="198" t="s">
        <v>139</v>
      </c>
      <c r="F92" s="198" t="s">
        <v>11</v>
      </c>
      <c r="G92" s="197" t="s">
        <v>12</v>
      </c>
      <c r="H92" s="197"/>
      <c r="I92" s="198"/>
    </row>
    <row r="93" ht="23.25" spans="1:9">
      <c r="A93" s="197">
        <v>143001</v>
      </c>
      <c r="B93" s="197">
        <v>87</v>
      </c>
      <c r="C93" s="198" t="s">
        <v>140</v>
      </c>
      <c r="D93" s="197"/>
      <c r="E93" s="198" t="s">
        <v>140</v>
      </c>
      <c r="F93" s="198" t="s">
        <v>11</v>
      </c>
      <c r="G93" s="197" t="s">
        <v>12</v>
      </c>
      <c r="H93" s="197"/>
      <c r="I93" s="198"/>
    </row>
    <row r="94" ht="23.25" spans="1:9">
      <c r="A94" s="197">
        <v>134001</v>
      </c>
      <c r="B94" s="197">
        <v>88</v>
      </c>
      <c r="C94" s="198" t="s">
        <v>141</v>
      </c>
      <c r="D94" s="197"/>
      <c r="E94" s="198" t="s">
        <v>141</v>
      </c>
      <c r="F94" s="198" t="s">
        <v>11</v>
      </c>
      <c r="G94" s="197" t="s">
        <v>12</v>
      </c>
      <c r="H94" s="197"/>
      <c r="I94" s="198"/>
    </row>
    <row r="95" ht="23.25" spans="1:9">
      <c r="A95" s="197">
        <v>133001</v>
      </c>
      <c r="B95" s="197">
        <v>89</v>
      </c>
      <c r="C95" s="198" t="s">
        <v>142</v>
      </c>
      <c r="D95" s="197"/>
      <c r="E95" s="198" t="s">
        <v>142</v>
      </c>
      <c r="F95" s="198" t="s">
        <v>11</v>
      </c>
      <c r="G95" s="197" t="s">
        <v>12</v>
      </c>
      <c r="H95" s="197"/>
      <c r="I95" s="198"/>
    </row>
    <row r="96" ht="23.25" spans="1:9">
      <c r="A96" s="197">
        <v>135001</v>
      </c>
      <c r="B96" s="197">
        <v>90</v>
      </c>
      <c r="C96" s="198" t="s">
        <v>143</v>
      </c>
      <c r="D96" s="197"/>
      <c r="E96" s="198" t="s">
        <v>143</v>
      </c>
      <c r="F96" s="198" t="s">
        <v>11</v>
      </c>
      <c r="G96" s="197" t="s">
        <v>12</v>
      </c>
      <c r="H96" s="197"/>
      <c r="I96" s="198"/>
    </row>
    <row r="97" ht="23.25" spans="1:9">
      <c r="A97" s="197">
        <v>175001</v>
      </c>
      <c r="B97" s="197">
        <v>91</v>
      </c>
      <c r="C97" s="198" t="s">
        <v>144</v>
      </c>
      <c r="D97" s="197"/>
      <c r="E97" s="198" t="s">
        <v>144</v>
      </c>
      <c r="F97" s="198" t="s">
        <v>11</v>
      </c>
      <c r="G97" s="197" t="s">
        <v>12</v>
      </c>
      <c r="H97" s="197"/>
      <c r="I97" s="198"/>
    </row>
    <row r="98" ht="23.25" spans="1:9">
      <c r="A98" s="197">
        <v>255001</v>
      </c>
      <c r="B98" s="197">
        <v>92</v>
      </c>
      <c r="C98" s="198" t="s">
        <v>145</v>
      </c>
      <c r="D98" s="197"/>
      <c r="E98" s="198" t="s">
        <v>145</v>
      </c>
      <c r="F98" s="198" t="s">
        <v>20</v>
      </c>
      <c r="G98" s="197" t="s">
        <v>12</v>
      </c>
      <c r="H98" s="197"/>
      <c r="I98" s="198"/>
    </row>
    <row r="99" ht="23.25" spans="1:9">
      <c r="A99" s="197">
        <v>267001</v>
      </c>
      <c r="B99" s="197">
        <v>93</v>
      </c>
      <c r="C99" s="198" t="s">
        <v>146</v>
      </c>
      <c r="D99" s="197"/>
      <c r="E99" s="198" t="s">
        <v>146</v>
      </c>
      <c r="F99" s="198" t="s">
        <v>20</v>
      </c>
      <c r="G99" s="197" t="s">
        <v>12</v>
      </c>
      <c r="H99" s="197"/>
      <c r="I99" s="198"/>
    </row>
    <row r="100" ht="23.25" spans="1:9">
      <c r="A100" s="197">
        <v>144001</v>
      </c>
      <c r="B100" s="197">
        <v>94</v>
      </c>
      <c r="C100" s="198" t="s">
        <v>147</v>
      </c>
      <c r="D100" s="197"/>
      <c r="E100" s="198" t="s">
        <v>147</v>
      </c>
      <c r="F100" s="198" t="s">
        <v>11</v>
      </c>
      <c r="G100" s="197" t="s">
        <v>12</v>
      </c>
      <c r="H100" s="197"/>
      <c r="I100" s="198"/>
    </row>
    <row r="101" ht="23.25" spans="1:9">
      <c r="A101" s="197">
        <v>259001</v>
      </c>
      <c r="B101" s="197">
        <v>95</v>
      </c>
      <c r="C101" s="198" t="s">
        <v>148</v>
      </c>
      <c r="D101" s="197"/>
      <c r="E101" s="198" t="s">
        <v>148</v>
      </c>
      <c r="F101" s="198" t="s">
        <v>20</v>
      </c>
      <c r="G101" s="197" t="s">
        <v>12</v>
      </c>
      <c r="H101" s="197"/>
      <c r="I101" s="198"/>
    </row>
    <row r="102" ht="23.25" spans="1:9">
      <c r="A102" s="197">
        <v>260001</v>
      </c>
      <c r="B102" s="197">
        <v>96</v>
      </c>
      <c r="C102" s="198" t="s">
        <v>149</v>
      </c>
      <c r="D102" s="197"/>
      <c r="E102" s="198" t="s">
        <v>149</v>
      </c>
      <c r="F102" s="198" t="s">
        <v>20</v>
      </c>
      <c r="G102" s="197" t="s">
        <v>12</v>
      </c>
      <c r="H102" s="197"/>
      <c r="I102" s="198"/>
    </row>
    <row r="103" ht="23.25" spans="1:9">
      <c r="A103" s="197">
        <v>185001</v>
      </c>
      <c r="B103" s="197">
        <v>97</v>
      </c>
      <c r="C103" s="198" t="s">
        <v>150</v>
      </c>
      <c r="D103" s="197"/>
      <c r="E103" s="198" t="s">
        <v>150</v>
      </c>
      <c r="F103" s="198" t="s">
        <v>11</v>
      </c>
      <c r="G103" s="197" t="s">
        <v>12</v>
      </c>
      <c r="H103" s="197"/>
      <c r="I103" s="198"/>
    </row>
    <row r="104" ht="23.25" spans="1:9">
      <c r="A104" s="197">
        <v>333001</v>
      </c>
      <c r="B104" s="197">
        <v>98</v>
      </c>
      <c r="C104" s="198" t="s">
        <v>151</v>
      </c>
      <c r="D104" s="197"/>
      <c r="E104" s="198" t="s">
        <v>151</v>
      </c>
      <c r="F104" s="198" t="s">
        <v>29</v>
      </c>
      <c r="G104" s="197" t="s">
        <v>12</v>
      </c>
      <c r="H104" s="197"/>
      <c r="I104" s="198"/>
    </row>
    <row r="105" ht="23.25" spans="1:9">
      <c r="A105" s="197">
        <v>122001</v>
      </c>
      <c r="B105" s="197">
        <v>99</v>
      </c>
      <c r="C105" s="198" t="s">
        <v>152</v>
      </c>
      <c r="D105" s="197"/>
      <c r="E105" s="198" t="s">
        <v>152</v>
      </c>
      <c r="F105" s="198" t="s">
        <v>34</v>
      </c>
      <c r="G105" s="197" t="s">
        <v>12</v>
      </c>
      <c r="H105" s="197"/>
      <c r="I105" s="198"/>
    </row>
    <row r="106" ht="23.25" spans="1:9">
      <c r="A106" s="197">
        <v>136001</v>
      </c>
      <c r="B106" s="197">
        <v>100</v>
      </c>
      <c r="C106" s="198" t="s">
        <v>153</v>
      </c>
      <c r="D106" s="197"/>
      <c r="E106" s="198" t="s">
        <v>153</v>
      </c>
      <c r="F106" s="198" t="s">
        <v>29</v>
      </c>
      <c r="G106" s="197" t="s">
        <v>12</v>
      </c>
      <c r="H106" s="197"/>
      <c r="I106" s="198"/>
    </row>
    <row r="107" ht="23.25" spans="1:9">
      <c r="A107" s="197">
        <v>251001</v>
      </c>
      <c r="B107" s="197">
        <v>101</v>
      </c>
      <c r="C107" s="198" t="s">
        <v>154</v>
      </c>
      <c r="D107" s="197"/>
      <c r="E107" s="198" t="s">
        <v>154</v>
      </c>
      <c r="F107" s="198" t="s">
        <v>20</v>
      </c>
      <c r="G107" s="197" t="s">
        <v>12</v>
      </c>
      <c r="H107" s="197"/>
      <c r="I107" s="198"/>
    </row>
    <row r="108" ht="23.25" spans="1:9">
      <c r="A108" s="197">
        <v>174001</v>
      </c>
      <c r="B108" s="197">
        <v>102</v>
      </c>
      <c r="C108" s="198" t="s">
        <v>155</v>
      </c>
      <c r="D108" s="197"/>
      <c r="E108" s="198" t="s">
        <v>155</v>
      </c>
      <c r="F108" s="198" t="s">
        <v>11</v>
      </c>
      <c r="G108" s="197" t="s">
        <v>12</v>
      </c>
      <c r="H108" s="197"/>
      <c r="I108" s="198"/>
    </row>
    <row r="109" ht="23.25" spans="1:9">
      <c r="A109" s="197">
        <v>268001</v>
      </c>
      <c r="B109" s="197">
        <v>103</v>
      </c>
      <c r="C109" s="198" t="s">
        <v>156</v>
      </c>
      <c r="D109" s="197"/>
      <c r="E109" s="198" t="s">
        <v>156</v>
      </c>
      <c r="F109" s="198" t="s">
        <v>20</v>
      </c>
      <c r="G109" s="197" t="s">
        <v>12</v>
      </c>
      <c r="H109" s="197"/>
      <c r="I109" s="198"/>
    </row>
    <row r="110" ht="23.25" spans="1:9">
      <c r="A110" s="197">
        <v>258001</v>
      </c>
      <c r="B110" s="197">
        <v>104</v>
      </c>
      <c r="C110" s="198" t="s">
        <v>157</v>
      </c>
      <c r="D110" s="197"/>
      <c r="E110" s="198" t="s">
        <v>157</v>
      </c>
      <c r="F110" s="198" t="s">
        <v>20</v>
      </c>
      <c r="G110" s="197" t="s">
        <v>12</v>
      </c>
      <c r="H110" s="197"/>
      <c r="I110" s="198"/>
    </row>
    <row r="111" ht="23.25" spans="1:9">
      <c r="A111" s="197">
        <v>252002</v>
      </c>
      <c r="B111" s="197">
        <v>105</v>
      </c>
      <c r="C111" s="198" t="s">
        <v>158</v>
      </c>
      <c r="D111" s="197"/>
      <c r="E111" s="198" t="s">
        <v>158</v>
      </c>
      <c r="F111" s="198" t="s">
        <v>11</v>
      </c>
      <c r="G111" s="197" t="s">
        <v>12</v>
      </c>
      <c r="H111" s="197"/>
      <c r="I111" s="198"/>
    </row>
    <row r="112" ht="23.25" spans="1:9">
      <c r="A112" s="197">
        <v>256001</v>
      </c>
      <c r="B112" s="197">
        <v>106</v>
      </c>
      <c r="C112" s="198" t="s">
        <v>159</v>
      </c>
      <c r="D112" s="197"/>
      <c r="E112" s="198" t="s">
        <v>159</v>
      </c>
      <c r="F112" s="198" t="s">
        <v>20</v>
      </c>
      <c r="G112" s="197" t="s">
        <v>12</v>
      </c>
      <c r="H112" s="197"/>
      <c r="I112" s="198"/>
    </row>
    <row r="113" ht="23.25" spans="1:9">
      <c r="A113" s="197">
        <v>272001</v>
      </c>
      <c r="B113" s="197">
        <v>107</v>
      </c>
      <c r="C113" s="198" t="s">
        <v>160</v>
      </c>
      <c r="D113" s="197"/>
      <c r="E113" s="198" t="s">
        <v>160</v>
      </c>
      <c r="F113" s="198" t="s">
        <v>20</v>
      </c>
      <c r="G113" s="197" t="s">
        <v>12</v>
      </c>
      <c r="H113" s="197"/>
      <c r="I113" s="198"/>
    </row>
    <row r="114" ht="23.25" spans="1:9">
      <c r="A114" s="197">
        <v>311001</v>
      </c>
      <c r="B114" s="197">
        <v>108</v>
      </c>
      <c r="C114" s="198" t="s">
        <v>161</v>
      </c>
      <c r="D114" s="197"/>
      <c r="E114" s="198" t="s">
        <v>161</v>
      </c>
      <c r="F114" s="198" t="s">
        <v>44</v>
      </c>
      <c r="G114" s="197" t="s">
        <v>12</v>
      </c>
      <c r="H114" s="197"/>
      <c r="I114" s="198"/>
    </row>
    <row r="115" ht="23.25" spans="1:9">
      <c r="A115" s="197">
        <v>312001</v>
      </c>
      <c r="B115" s="197">
        <v>109</v>
      </c>
      <c r="C115" s="198" t="s">
        <v>162</v>
      </c>
      <c r="D115" s="197"/>
      <c r="E115" s="198" t="s">
        <v>162</v>
      </c>
      <c r="F115" s="198" t="s">
        <v>44</v>
      </c>
      <c r="G115" s="197" t="s">
        <v>12</v>
      </c>
      <c r="H115" s="197"/>
      <c r="I115" s="198"/>
    </row>
    <row r="116" ht="23.25" spans="1:9">
      <c r="A116" s="197">
        <v>314001</v>
      </c>
      <c r="B116" s="197">
        <v>110</v>
      </c>
      <c r="C116" s="198" t="s">
        <v>163</v>
      </c>
      <c r="D116" s="197"/>
      <c r="E116" s="198" t="s">
        <v>163</v>
      </c>
      <c r="F116" s="198" t="s">
        <v>44</v>
      </c>
      <c r="G116" s="197" t="s">
        <v>12</v>
      </c>
      <c r="H116" s="197"/>
      <c r="I116" s="198"/>
    </row>
    <row r="117" ht="23.25" spans="1:9">
      <c r="A117" s="197">
        <v>371001</v>
      </c>
      <c r="B117" s="197">
        <v>111</v>
      </c>
      <c r="C117" s="198" t="s">
        <v>164</v>
      </c>
      <c r="D117" s="197"/>
      <c r="E117" s="198" t="s">
        <v>164</v>
      </c>
      <c r="F117" s="198" t="s">
        <v>34</v>
      </c>
      <c r="G117" s="197" t="s">
        <v>12</v>
      </c>
      <c r="H117" s="197"/>
      <c r="I117" s="198"/>
    </row>
    <row r="118" ht="23.25" spans="1:9">
      <c r="A118" s="197">
        <v>372001</v>
      </c>
      <c r="B118" s="197">
        <v>112</v>
      </c>
      <c r="C118" s="198" t="s">
        <v>165</v>
      </c>
      <c r="D118" s="197"/>
      <c r="E118" s="198" t="s">
        <v>165</v>
      </c>
      <c r="F118" s="198" t="s">
        <v>34</v>
      </c>
      <c r="G118" s="197" t="s">
        <v>12</v>
      </c>
      <c r="H118" s="197"/>
      <c r="I118" s="198"/>
    </row>
    <row r="119" ht="23.25" spans="1:9">
      <c r="A119" s="197">
        <v>415001</v>
      </c>
      <c r="B119" s="197">
        <v>113</v>
      </c>
      <c r="C119" s="198" t="s">
        <v>166</v>
      </c>
      <c r="D119" s="197"/>
      <c r="E119" s="198" t="s">
        <v>166</v>
      </c>
      <c r="F119" s="198" t="s">
        <v>31</v>
      </c>
      <c r="G119" s="197" t="s">
        <v>12</v>
      </c>
      <c r="H119" s="197"/>
      <c r="I119" s="198"/>
    </row>
    <row r="120" ht="23.25" spans="1:9">
      <c r="A120" s="197">
        <v>426001</v>
      </c>
      <c r="B120" s="197">
        <v>114</v>
      </c>
      <c r="C120" s="198" t="s">
        <v>167</v>
      </c>
      <c r="D120" s="197"/>
      <c r="E120" s="198" t="s">
        <v>167</v>
      </c>
      <c r="F120" s="198" t="s">
        <v>31</v>
      </c>
      <c r="G120" s="197" t="s">
        <v>12</v>
      </c>
      <c r="H120" s="197"/>
      <c r="I120" s="198"/>
    </row>
    <row r="121" ht="23.25" spans="1:9">
      <c r="A121" s="197">
        <v>412001</v>
      </c>
      <c r="B121" s="197">
        <v>115</v>
      </c>
      <c r="C121" s="198" t="s">
        <v>168</v>
      </c>
      <c r="D121" s="197"/>
      <c r="E121" s="198" t="s">
        <v>168</v>
      </c>
      <c r="F121" s="198" t="s">
        <v>31</v>
      </c>
      <c r="G121" s="197" t="s">
        <v>12</v>
      </c>
      <c r="H121" s="197"/>
      <c r="I121" s="198"/>
    </row>
    <row r="122" ht="23.25" spans="1:9">
      <c r="A122" s="197">
        <v>336001</v>
      </c>
      <c r="B122" s="197">
        <v>116</v>
      </c>
      <c r="C122" s="198" t="s">
        <v>169</v>
      </c>
      <c r="D122" s="197"/>
      <c r="E122" s="198" t="s">
        <v>169</v>
      </c>
      <c r="F122" s="198" t="s">
        <v>29</v>
      </c>
      <c r="G122" s="197" t="s">
        <v>12</v>
      </c>
      <c r="H122" s="197"/>
      <c r="I122" s="198"/>
    </row>
    <row r="123" ht="23.25" spans="1:9">
      <c r="A123" s="197">
        <v>474001</v>
      </c>
      <c r="B123" s="197">
        <v>117</v>
      </c>
      <c r="C123" s="198" t="s">
        <v>170</v>
      </c>
      <c r="D123" s="197"/>
      <c r="E123" s="198" t="s">
        <v>170</v>
      </c>
      <c r="F123" s="198" t="s">
        <v>34</v>
      </c>
      <c r="G123" s="197" t="s">
        <v>12</v>
      </c>
      <c r="H123" s="197"/>
      <c r="I123" s="198"/>
    </row>
    <row r="124" ht="23.25" spans="1:9">
      <c r="A124" s="197">
        <v>478001</v>
      </c>
      <c r="B124" s="197">
        <v>118</v>
      </c>
      <c r="C124" s="198" t="s">
        <v>171</v>
      </c>
      <c r="D124" s="197"/>
      <c r="E124" s="198" t="s">
        <v>171</v>
      </c>
      <c r="F124" s="198" t="s">
        <v>34</v>
      </c>
      <c r="G124" s="197" t="s">
        <v>12</v>
      </c>
      <c r="H124" s="197"/>
      <c r="I124" s="198"/>
    </row>
    <row r="125" ht="23.25" spans="1:9">
      <c r="A125" s="197">
        <v>370001</v>
      </c>
      <c r="B125" s="197">
        <v>119</v>
      </c>
      <c r="C125" s="198" t="s">
        <v>172</v>
      </c>
      <c r="D125" s="197"/>
      <c r="E125" s="198" t="s">
        <v>172</v>
      </c>
      <c r="F125" s="198" t="s">
        <v>34</v>
      </c>
      <c r="G125" s="197" t="s">
        <v>12</v>
      </c>
      <c r="H125" s="197"/>
      <c r="I125" s="198"/>
    </row>
    <row r="126" ht="23.25" spans="1:9">
      <c r="A126" s="197">
        <v>270004</v>
      </c>
      <c r="B126" s="197">
        <v>120</v>
      </c>
      <c r="C126" s="198" t="s">
        <v>173</v>
      </c>
      <c r="D126" s="197"/>
      <c r="E126" s="198" t="s">
        <v>173</v>
      </c>
      <c r="F126" s="198" t="s">
        <v>20</v>
      </c>
      <c r="G126" s="197" t="s">
        <v>12</v>
      </c>
      <c r="H126" s="197"/>
      <c r="I126" s="198"/>
    </row>
    <row r="127" ht="23.25" spans="1:9">
      <c r="A127" s="197">
        <v>250005</v>
      </c>
      <c r="B127" s="197">
        <v>121</v>
      </c>
      <c r="C127" s="198" t="s">
        <v>174</v>
      </c>
      <c r="D127" s="197"/>
      <c r="E127" s="198" t="s">
        <v>174</v>
      </c>
      <c r="F127" s="198" t="s">
        <v>20</v>
      </c>
      <c r="G127" s="197" t="s">
        <v>175</v>
      </c>
      <c r="H127" s="197"/>
      <c r="I127" s="198"/>
    </row>
    <row r="128" ht="23.25" spans="1:9">
      <c r="A128" s="197">
        <v>250006</v>
      </c>
      <c r="B128" s="197">
        <v>122</v>
      </c>
      <c r="C128" s="198" t="s">
        <v>176</v>
      </c>
      <c r="D128" s="197"/>
      <c r="E128" s="198" t="s">
        <v>176</v>
      </c>
      <c r="F128" s="198" t="s">
        <v>20</v>
      </c>
      <c r="G128" s="197" t="s">
        <v>175</v>
      </c>
      <c r="H128" s="197"/>
      <c r="I128" s="198"/>
    </row>
    <row r="129" ht="23.25" spans="1:9">
      <c r="A129" s="197">
        <v>250007</v>
      </c>
      <c r="B129" s="197">
        <v>123</v>
      </c>
      <c r="C129" s="198" t="s">
        <v>177</v>
      </c>
      <c r="D129" s="197"/>
      <c r="E129" s="198" t="s">
        <v>177</v>
      </c>
      <c r="F129" s="198" t="s">
        <v>20</v>
      </c>
      <c r="G129" s="197" t="s">
        <v>175</v>
      </c>
      <c r="H129" s="197"/>
      <c r="I129" s="198"/>
    </row>
    <row r="130" ht="23.25" spans="1:9">
      <c r="A130" s="197">
        <v>250008</v>
      </c>
      <c r="B130" s="197">
        <v>124</v>
      </c>
      <c r="C130" s="198" t="s">
        <v>178</v>
      </c>
      <c r="D130" s="197"/>
      <c r="E130" s="198" t="s">
        <v>178</v>
      </c>
      <c r="F130" s="198" t="s">
        <v>20</v>
      </c>
      <c r="G130" s="197" t="s">
        <v>175</v>
      </c>
      <c r="H130" s="197"/>
      <c r="I130" s="198"/>
    </row>
    <row r="131" ht="23.25" spans="1:9">
      <c r="A131" s="197">
        <v>250009</v>
      </c>
      <c r="B131" s="197">
        <v>125</v>
      </c>
      <c r="C131" s="198" t="s">
        <v>179</v>
      </c>
      <c r="D131" s="197"/>
      <c r="E131" s="198" t="s">
        <v>179</v>
      </c>
      <c r="F131" s="198" t="s">
        <v>20</v>
      </c>
      <c r="G131" s="197" t="s">
        <v>175</v>
      </c>
      <c r="H131" s="197"/>
      <c r="I131" s="198"/>
    </row>
    <row r="132" ht="23.25" spans="1:9">
      <c r="A132" s="197">
        <v>250010</v>
      </c>
      <c r="B132" s="197">
        <v>126</v>
      </c>
      <c r="C132" s="198" t="s">
        <v>180</v>
      </c>
      <c r="D132" s="197"/>
      <c r="E132" s="198" t="s">
        <v>180</v>
      </c>
      <c r="F132" s="198" t="s">
        <v>20</v>
      </c>
      <c r="G132" s="197" t="s">
        <v>175</v>
      </c>
      <c r="H132" s="197"/>
      <c r="I132" s="198"/>
    </row>
    <row r="133" ht="23.25" spans="1:9">
      <c r="A133" s="197">
        <v>250011</v>
      </c>
      <c r="B133" s="197">
        <v>127</v>
      </c>
      <c r="C133" s="198" t="s">
        <v>181</v>
      </c>
      <c r="D133" s="197"/>
      <c r="E133" s="198" t="s">
        <v>181</v>
      </c>
      <c r="F133" s="198" t="s">
        <v>20</v>
      </c>
      <c r="G133" s="197" t="s">
        <v>175</v>
      </c>
      <c r="H133" s="197"/>
      <c r="I133" s="198"/>
    </row>
    <row r="134" ht="23.25" spans="1:9">
      <c r="A134" s="197">
        <v>250012</v>
      </c>
      <c r="B134" s="197">
        <v>128</v>
      </c>
      <c r="C134" s="198" t="s">
        <v>182</v>
      </c>
      <c r="D134" s="197"/>
      <c r="E134" s="198" t="s">
        <v>182</v>
      </c>
      <c r="F134" s="198" t="s">
        <v>20</v>
      </c>
      <c r="G134" s="197" t="s">
        <v>175</v>
      </c>
      <c r="H134" s="197"/>
      <c r="I134" s="198"/>
    </row>
    <row r="135" ht="23.25" spans="1:9">
      <c r="A135" s="197">
        <v>250013</v>
      </c>
      <c r="B135" s="197">
        <v>129</v>
      </c>
      <c r="C135" s="198" t="s">
        <v>183</v>
      </c>
      <c r="D135" s="197"/>
      <c r="E135" s="198" t="s">
        <v>183</v>
      </c>
      <c r="F135" s="198" t="s">
        <v>20</v>
      </c>
      <c r="G135" s="197" t="s">
        <v>175</v>
      </c>
      <c r="H135" s="197"/>
      <c r="I135" s="198"/>
    </row>
    <row r="136" ht="23.25" spans="1:9">
      <c r="A136" s="197">
        <v>250014</v>
      </c>
      <c r="B136" s="197">
        <v>130</v>
      </c>
      <c r="C136" s="198" t="s">
        <v>184</v>
      </c>
      <c r="D136" s="197"/>
      <c r="E136" s="198" t="s">
        <v>184</v>
      </c>
      <c r="F136" s="198" t="s">
        <v>20</v>
      </c>
      <c r="G136" s="197" t="s">
        <v>175</v>
      </c>
      <c r="H136" s="197"/>
      <c r="I136" s="198"/>
    </row>
    <row r="137" ht="23.25" spans="1:9">
      <c r="A137" s="197">
        <v>250015</v>
      </c>
      <c r="B137" s="197">
        <v>131</v>
      </c>
      <c r="C137" s="198" t="s">
        <v>185</v>
      </c>
      <c r="D137" s="197"/>
      <c r="E137" s="198" t="s">
        <v>185</v>
      </c>
      <c r="F137" s="198" t="s">
        <v>20</v>
      </c>
      <c r="G137" s="197" t="s">
        <v>175</v>
      </c>
      <c r="H137" s="197"/>
      <c r="I137" s="198"/>
    </row>
    <row r="138" ht="23.25" spans="1:9">
      <c r="A138" s="197">
        <v>250016</v>
      </c>
      <c r="B138" s="197">
        <v>132</v>
      </c>
      <c r="C138" s="198" t="s">
        <v>186</v>
      </c>
      <c r="D138" s="197"/>
      <c r="E138" s="198" t="s">
        <v>186</v>
      </c>
      <c r="F138" s="198" t="s">
        <v>20</v>
      </c>
      <c r="G138" s="197" t="s">
        <v>175</v>
      </c>
      <c r="H138" s="197"/>
      <c r="I138" s="198"/>
    </row>
    <row r="139" ht="23.25" spans="1:9">
      <c r="A139" s="197">
        <v>250017</v>
      </c>
      <c r="B139" s="197">
        <v>133</v>
      </c>
      <c r="C139" s="198" t="s">
        <v>187</v>
      </c>
      <c r="D139" s="197"/>
      <c r="E139" s="198" t="s">
        <v>187</v>
      </c>
      <c r="F139" s="198" t="s">
        <v>20</v>
      </c>
      <c r="G139" s="197" t="s">
        <v>175</v>
      </c>
      <c r="H139" s="197"/>
      <c r="I139" s="198"/>
    </row>
    <row r="140" ht="23.25" spans="1:9">
      <c r="A140" s="197">
        <v>250018</v>
      </c>
      <c r="B140" s="197">
        <v>134</v>
      </c>
      <c r="C140" s="198" t="s">
        <v>188</v>
      </c>
      <c r="D140" s="197"/>
      <c r="E140" s="198" t="s">
        <v>188</v>
      </c>
      <c r="F140" s="198" t="s">
        <v>20</v>
      </c>
      <c r="G140" s="197" t="s">
        <v>175</v>
      </c>
      <c r="H140" s="197"/>
      <c r="I140" s="198"/>
    </row>
    <row r="141" ht="23.25" spans="1:9">
      <c r="A141" s="197">
        <v>250019</v>
      </c>
      <c r="B141" s="197">
        <v>135</v>
      </c>
      <c r="C141" s="198" t="s">
        <v>189</v>
      </c>
      <c r="D141" s="197"/>
      <c r="E141" s="198" t="s">
        <v>189</v>
      </c>
      <c r="F141" s="198" t="s">
        <v>20</v>
      </c>
      <c r="G141" s="197" t="s">
        <v>175</v>
      </c>
      <c r="H141" s="197"/>
      <c r="I141" s="198"/>
    </row>
    <row r="142" ht="23.25" spans="1:9">
      <c r="A142" s="197">
        <v>250021</v>
      </c>
      <c r="B142" s="197">
        <v>136</v>
      </c>
      <c r="C142" s="198" t="s">
        <v>190</v>
      </c>
      <c r="D142" s="197"/>
      <c r="E142" s="198" t="s">
        <v>190</v>
      </c>
      <c r="F142" s="198" t="s">
        <v>20</v>
      </c>
      <c r="G142" s="197" t="s">
        <v>175</v>
      </c>
      <c r="H142" s="197"/>
      <c r="I142" s="198"/>
    </row>
    <row r="143" ht="23.25" spans="1:9">
      <c r="A143" s="197">
        <v>250048</v>
      </c>
      <c r="B143" s="197">
        <v>137</v>
      </c>
      <c r="C143" s="198" t="s">
        <v>191</v>
      </c>
      <c r="D143" s="197"/>
      <c r="E143" s="198" t="s">
        <v>191</v>
      </c>
      <c r="F143" s="198" t="s">
        <v>20</v>
      </c>
      <c r="G143" s="197" t="s">
        <v>175</v>
      </c>
      <c r="H143" s="197"/>
      <c r="I143" s="198"/>
    </row>
    <row r="144" ht="23.25" spans="1:9">
      <c r="A144" s="197">
        <v>250050</v>
      </c>
      <c r="B144" s="197">
        <v>138</v>
      </c>
      <c r="C144" s="198" t="s">
        <v>192</v>
      </c>
      <c r="D144" s="197"/>
      <c r="E144" s="198" t="s">
        <v>192</v>
      </c>
      <c r="F144" s="198" t="s">
        <v>20</v>
      </c>
      <c r="G144" s="197" t="s">
        <v>175</v>
      </c>
      <c r="H144" s="197"/>
      <c r="I144" s="198"/>
    </row>
    <row r="145" ht="23.25" spans="1:9">
      <c r="A145" s="197">
        <v>250051</v>
      </c>
      <c r="B145" s="197">
        <v>139</v>
      </c>
      <c r="C145" s="198" t="s">
        <v>193</v>
      </c>
      <c r="D145" s="197"/>
      <c r="E145" s="198" t="s">
        <v>193</v>
      </c>
      <c r="F145" s="198" t="s">
        <v>20</v>
      </c>
      <c r="G145" s="197" t="s">
        <v>175</v>
      </c>
      <c r="H145" s="197"/>
      <c r="I145" s="198"/>
    </row>
    <row r="146" ht="23.25" spans="1:9">
      <c r="A146" s="197">
        <v>250053</v>
      </c>
      <c r="B146" s="197">
        <v>140</v>
      </c>
      <c r="C146" s="198" t="s">
        <v>194</v>
      </c>
      <c r="D146" s="197"/>
      <c r="E146" s="198" t="s">
        <v>194</v>
      </c>
      <c r="F146" s="198" t="s">
        <v>20</v>
      </c>
      <c r="G146" s="197" t="s">
        <v>175</v>
      </c>
      <c r="H146" s="197"/>
      <c r="I146" s="198"/>
    </row>
    <row r="147" ht="23.25" spans="1:9">
      <c r="A147" s="197">
        <v>250054</v>
      </c>
      <c r="B147" s="197">
        <v>141</v>
      </c>
      <c r="C147" s="198" t="s">
        <v>195</v>
      </c>
      <c r="D147" s="197"/>
      <c r="E147" s="198" t="s">
        <v>195</v>
      </c>
      <c r="F147" s="198" t="s">
        <v>20</v>
      </c>
      <c r="G147" s="197" t="s">
        <v>175</v>
      </c>
      <c r="H147" s="197"/>
      <c r="I147" s="198"/>
    </row>
    <row r="148" ht="23.25" spans="1:9">
      <c r="A148" s="197">
        <v>250055</v>
      </c>
      <c r="B148" s="197">
        <v>142</v>
      </c>
      <c r="C148" s="198" t="s">
        <v>196</v>
      </c>
      <c r="D148" s="197"/>
      <c r="E148" s="198" t="s">
        <v>196</v>
      </c>
      <c r="F148" s="198" t="s">
        <v>20</v>
      </c>
      <c r="G148" s="197" t="s">
        <v>175</v>
      </c>
      <c r="H148" s="197"/>
      <c r="I148" s="198"/>
    </row>
    <row r="149" ht="23.25" spans="1:9">
      <c r="A149" s="197">
        <v>250057</v>
      </c>
      <c r="B149" s="197">
        <v>143</v>
      </c>
      <c r="C149" s="198" t="s">
        <v>197</v>
      </c>
      <c r="D149" s="197"/>
      <c r="E149" s="198" t="s">
        <v>197</v>
      </c>
      <c r="F149" s="198" t="s">
        <v>20</v>
      </c>
      <c r="G149" s="197" t="s">
        <v>175</v>
      </c>
      <c r="H149" s="197"/>
      <c r="I149" s="198"/>
    </row>
    <row r="150" ht="23.25" spans="1:9">
      <c r="A150" s="197">
        <v>250058</v>
      </c>
      <c r="B150" s="197">
        <v>144</v>
      </c>
      <c r="C150" s="198" t="s">
        <v>198</v>
      </c>
      <c r="D150" s="197"/>
      <c r="E150" s="198" t="s">
        <v>198</v>
      </c>
      <c r="F150" s="198" t="s">
        <v>20</v>
      </c>
      <c r="G150" s="197" t="s">
        <v>175</v>
      </c>
      <c r="H150" s="197"/>
      <c r="I150" s="198"/>
    </row>
    <row r="151" ht="23.25" spans="1:9">
      <c r="A151" s="197">
        <v>361001</v>
      </c>
      <c r="B151" s="197">
        <v>145</v>
      </c>
      <c r="C151" s="198" t="s">
        <v>199</v>
      </c>
      <c r="D151" s="197"/>
      <c r="E151" s="198" t="s">
        <v>199</v>
      </c>
      <c r="F151" s="198" t="s">
        <v>34</v>
      </c>
      <c r="G151" s="197" t="s">
        <v>12</v>
      </c>
      <c r="H151" s="197"/>
      <c r="I151" s="198"/>
    </row>
    <row r="152" ht="23.25" spans="1:9">
      <c r="A152" s="197">
        <v>362001</v>
      </c>
      <c r="B152" s="197">
        <v>146</v>
      </c>
      <c r="C152" s="198" t="s">
        <v>200</v>
      </c>
      <c r="D152" s="197"/>
      <c r="E152" s="198" t="s">
        <v>200</v>
      </c>
      <c r="F152" s="198" t="s">
        <v>34</v>
      </c>
      <c r="G152" s="197" t="s">
        <v>12</v>
      </c>
      <c r="H152" s="197"/>
      <c r="I152" s="198"/>
    </row>
    <row r="153" ht="23.25" spans="1:9">
      <c r="A153" s="197">
        <v>373001</v>
      </c>
      <c r="B153" s="197">
        <v>147</v>
      </c>
      <c r="C153" s="198" t="s">
        <v>201</v>
      </c>
      <c r="D153" s="197"/>
      <c r="E153" s="198" t="s">
        <v>201</v>
      </c>
      <c r="F153" s="198" t="s">
        <v>34</v>
      </c>
      <c r="G153" s="197" t="s">
        <v>12</v>
      </c>
      <c r="H153" s="197"/>
      <c r="I153" s="198"/>
    </row>
    <row r="154" ht="23.25" spans="1:9">
      <c r="A154" s="197">
        <v>470001</v>
      </c>
      <c r="B154" s="197">
        <v>148</v>
      </c>
      <c r="C154" s="198" t="s">
        <v>202</v>
      </c>
      <c r="D154" s="197"/>
      <c r="E154" s="198" t="s">
        <v>202</v>
      </c>
      <c r="F154" s="198" t="s">
        <v>34</v>
      </c>
      <c r="G154" s="197" t="s">
        <v>12</v>
      </c>
      <c r="H154" s="197"/>
      <c r="I154" s="198"/>
    </row>
    <row r="155" ht="23.25" spans="1:9">
      <c r="A155" s="197">
        <v>471001</v>
      </c>
      <c r="B155" s="197">
        <v>149</v>
      </c>
      <c r="C155" s="198" t="s">
        <v>203</v>
      </c>
      <c r="D155" s="197"/>
      <c r="E155" s="198" t="s">
        <v>203</v>
      </c>
      <c r="F155" s="198" t="s">
        <v>34</v>
      </c>
      <c r="G155" s="197" t="s">
        <v>12</v>
      </c>
      <c r="H155" s="197"/>
      <c r="I155" s="198"/>
    </row>
    <row r="156" ht="23.25" spans="1:9">
      <c r="A156" s="197">
        <v>363001</v>
      </c>
      <c r="B156" s="197">
        <v>150</v>
      </c>
      <c r="C156" s="198" t="s">
        <v>204</v>
      </c>
      <c r="D156" s="197"/>
      <c r="E156" s="198" t="s">
        <v>204</v>
      </c>
      <c r="F156" s="198" t="s">
        <v>34</v>
      </c>
      <c r="G156" s="197" t="s">
        <v>12</v>
      </c>
      <c r="H156" s="197"/>
      <c r="I156" s="198"/>
    </row>
    <row r="157" ht="23.25" spans="1:9">
      <c r="A157" s="197">
        <v>450001</v>
      </c>
      <c r="B157" s="197">
        <v>151</v>
      </c>
      <c r="C157" s="198" t="s">
        <v>205</v>
      </c>
      <c r="D157" s="197"/>
      <c r="E157" s="198" t="s">
        <v>205</v>
      </c>
      <c r="F157" s="198" t="s">
        <v>20</v>
      </c>
      <c r="G157" s="197" t="s">
        <v>12</v>
      </c>
      <c r="H157" s="197"/>
      <c r="I157" s="198"/>
    </row>
    <row r="158" ht="23.25" spans="1:9">
      <c r="A158" s="197">
        <v>454001</v>
      </c>
      <c r="B158" s="197">
        <v>152</v>
      </c>
      <c r="C158" s="198" t="s">
        <v>206</v>
      </c>
      <c r="D158" s="197"/>
      <c r="E158" s="198" t="s">
        <v>206</v>
      </c>
      <c r="F158" s="198" t="s">
        <v>34</v>
      </c>
      <c r="G158" s="197" t="s">
        <v>12</v>
      </c>
      <c r="H158" s="197"/>
      <c r="I158" s="198"/>
    </row>
    <row r="159" ht="23.25" spans="1:9">
      <c r="A159" s="197">
        <v>455001</v>
      </c>
      <c r="B159" s="197">
        <v>153</v>
      </c>
      <c r="C159" s="198" t="s">
        <v>207</v>
      </c>
      <c r="D159" s="197"/>
      <c r="E159" s="198" t="s">
        <v>207</v>
      </c>
      <c r="F159" s="198" t="s">
        <v>34</v>
      </c>
      <c r="G159" s="197" t="s">
        <v>12</v>
      </c>
      <c r="H159" s="197"/>
      <c r="I159" s="198"/>
    </row>
    <row r="160" ht="23.25" spans="1:9">
      <c r="A160" s="197">
        <v>457001</v>
      </c>
      <c r="B160" s="197">
        <v>154</v>
      </c>
      <c r="C160" s="198" t="s">
        <v>208</v>
      </c>
      <c r="D160" s="197"/>
      <c r="E160" s="198" t="s">
        <v>208</v>
      </c>
      <c r="F160" s="198" t="s">
        <v>34</v>
      </c>
      <c r="G160" s="197" t="s">
        <v>12</v>
      </c>
      <c r="H160" s="197"/>
      <c r="I160" s="198"/>
    </row>
    <row r="161" ht="23.25" spans="1:9">
      <c r="A161" s="197">
        <v>459001</v>
      </c>
      <c r="B161" s="197">
        <v>155</v>
      </c>
      <c r="C161" s="198" t="s">
        <v>209</v>
      </c>
      <c r="D161" s="197"/>
      <c r="E161" s="198" t="s">
        <v>209</v>
      </c>
      <c r="F161" s="198" t="s">
        <v>34</v>
      </c>
      <c r="G161" s="197" t="s">
        <v>12</v>
      </c>
      <c r="H161" s="197"/>
      <c r="I161" s="198"/>
    </row>
    <row r="162" ht="23.25" spans="1:9">
      <c r="A162" s="197">
        <v>461001</v>
      </c>
      <c r="B162" s="197">
        <v>156</v>
      </c>
      <c r="C162" s="198" t="s">
        <v>210</v>
      </c>
      <c r="D162" s="197"/>
      <c r="E162" s="198" t="s">
        <v>210</v>
      </c>
      <c r="F162" s="198" t="s">
        <v>34</v>
      </c>
      <c r="G162" s="197" t="s">
        <v>12</v>
      </c>
      <c r="H162" s="197"/>
      <c r="I162" s="198"/>
    </row>
    <row r="163" ht="23.25" spans="1:9">
      <c r="A163" s="197">
        <v>463001</v>
      </c>
      <c r="B163" s="197">
        <v>157</v>
      </c>
      <c r="C163" s="198" t="s">
        <v>211</v>
      </c>
      <c r="D163" s="197"/>
      <c r="E163" s="198" t="s">
        <v>211</v>
      </c>
      <c r="F163" s="198" t="s">
        <v>34</v>
      </c>
      <c r="G163" s="197" t="s">
        <v>12</v>
      </c>
      <c r="H163" s="197"/>
      <c r="I163" s="198"/>
    </row>
    <row r="164" ht="23.25" spans="1:9">
      <c r="A164" s="197">
        <v>465001</v>
      </c>
      <c r="B164" s="197">
        <v>158</v>
      </c>
      <c r="C164" s="198" t="s">
        <v>212</v>
      </c>
      <c r="D164" s="197"/>
      <c r="E164" s="198" t="s">
        <v>212</v>
      </c>
      <c r="F164" s="198" t="s">
        <v>34</v>
      </c>
      <c r="G164" s="197" t="s">
        <v>12</v>
      </c>
      <c r="H164" s="197"/>
      <c r="I164" s="198"/>
    </row>
    <row r="165" ht="23.25" spans="1:9">
      <c r="A165" s="197">
        <v>466001</v>
      </c>
      <c r="B165" s="197">
        <v>159</v>
      </c>
      <c r="C165" s="198" t="s">
        <v>213</v>
      </c>
      <c r="D165" s="197"/>
      <c r="E165" s="198" t="s">
        <v>213</v>
      </c>
      <c r="F165" s="198" t="s">
        <v>34</v>
      </c>
      <c r="G165" s="197" t="s">
        <v>12</v>
      </c>
      <c r="H165" s="197"/>
      <c r="I165" s="198"/>
    </row>
    <row r="166" ht="23.25" spans="1:9">
      <c r="A166" s="197">
        <v>467001</v>
      </c>
      <c r="B166" s="197">
        <v>160</v>
      </c>
      <c r="C166" s="198" t="s">
        <v>214</v>
      </c>
      <c r="D166" s="197"/>
      <c r="E166" s="198" t="s">
        <v>214</v>
      </c>
      <c r="F166" s="198" t="s">
        <v>34</v>
      </c>
      <c r="G166" s="197" t="s">
        <v>12</v>
      </c>
      <c r="H166" s="197"/>
      <c r="I166" s="198"/>
    </row>
    <row r="167" ht="23.25" spans="1:9">
      <c r="A167" s="197">
        <v>469001</v>
      </c>
      <c r="B167" s="197">
        <v>161</v>
      </c>
      <c r="C167" s="198" t="s">
        <v>215</v>
      </c>
      <c r="D167" s="197"/>
      <c r="E167" s="198" t="s">
        <v>215</v>
      </c>
      <c r="F167" s="198" t="s">
        <v>34</v>
      </c>
      <c r="G167" s="197" t="s">
        <v>12</v>
      </c>
      <c r="H167" s="197"/>
      <c r="I167" s="198"/>
    </row>
    <row r="168" ht="23.25" spans="1:9">
      <c r="A168" s="197">
        <v>250059</v>
      </c>
      <c r="B168" s="197">
        <v>162</v>
      </c>
      <c r="C168" s="198" t="s">
        <v>216</v>
      </c>
      <c r="D168" s="197"/>
      <c r="E168" s="198" t="s">
        <v>216</v>
      </c>
      <c r="F168" s="198" t="s">
        <v>20</v>
      </c>
      <c r="G168" s="197" t="s">
        <v>175</v>
      </c>
      <c r="H168" s="197"/>
      <c r="I168" s="198"/>
    </row>
    <row r="169" ht="23.25" spans="1:9">
      <c r="A169" s="197">
        <v>601001</v>
      </c>
      <c r="B169" s="197">
        <v>163</v>
      </c>
      <c r="C169" s="198" t="s">
        <v>217</v>
      </c>
      <c r="D169" s="197"/>
      <c r="E169" s="198" t="s">
        <v>217</v>
      </c>
      <c r="F169" s="198" t="s">
        <v>11</v>
      </c>
      <c r="G169" s="197" t="s">
        <v>12</v>
      </c>
      <c r="H169" s="197"/>
      <c r="I169" s="198"/>
    </row>
    <row r="170" ht="23.25" spans="1:9">
      <c r="A170" s="197">
        <v>602001</v>
      </c>
      <c r="B170" s="197">
        <v>164</v>
      </c>
      <c r="C170" s="198" t="s">
        <v>218</v>
      </c>
      <c r="D170" s="197"/>
      <c r="E170" s="198" t="s">
        <v>218</v>
      </c>
      <c r="F170" s="198" t="s">
        <v>11</v>
      </c>
      <c r="G170" s="197" t="s">
        <v>12</v>
      </c>
      <c r="H170" s="197"/>
      <c r="I170" s="198"/>
    </row>
    <row r="171" ht="23.25" spans="1:9">
      <c r="A171" s="197">
        <v>603001</v>
      </c>
      <c r="B171" s="197">
        <v>165</v>
      </c>
      <c r="C171" s="198" t="s">
        <v>219</v>
      </c>
      <c r="D171" s="197"/>
      <c r="E171" s="198" t="s">
        <v>219</v>
      </c>
      <c r="F171" s="198" t="s">
        <v>11</v>
      </c>
      <c r="G171" s="197" t="s">
        <v>12</v>
      </c>
      <c r="H171" s="197"/>
      <c r="I171" s="198"/>
    </row>
    <row r="172" ht="23.25" spans="1:9">
      <c r="A172" s="197">
        <v>604001</v>
      </c>
      <c r="B172" s="197">
        <v>166</v>
      </c>
      <c r="C172" s="198" t="s">
        <v>220</v>
      </c>
      <c r="D172" s="197"/>
      <c r="E172" s="198" t="s">
        <v>220</v>
      </c>
      <c r="F172" s="198" t="s">
        <v>11</v>
      </c>
      <c r="G172" s="197" t="s">
        <v>12</v>
      </c>
      <c r="H172" s="197"/>
      <c r="I172" s="198"/>
    </row>
    <row r="173" ht="23.25" spans="1:9">
      <c r="A173" s="197">
        <v>605001</v>
      </c>
      <c r="B173" s="197">
        <v>167</v>
      </c>
      <c r="C173" s="198" t="s">
        <v>221</v>
      </c>
      <c r="D173" s="197"/>
      <c r="E173" s="198" t="s">
        <v>221</v>
      </c>
      <c r="F173" s="198" t="s">
        <v>11</v>
      </c>
      <c r="G173" s="197" t="s">
        <v>12</v>
      </c>
      <c r="H173" s="197"/>
      <c r="I173" s="198"/>
    </row>
    <row r="174" ht="23.25" spans="1:9">
      <c r="A174" s="197">
        <v>606001</v>
      </c>
      <c r="B174" s="197">
        <v>168</v>
      </c>
      <c r="C174" s="198" t="s">
        <v>222</v>
      </c>
      <c r="D174" s="197"/>
      <c r="E174" s="198" t="s">
        <v>222</v>
      </c>
      <c r="F174" s="198" t="s">
        <v>11</v>
      </c>
      <c r="G174" s="197" t="s">
        <v>12</v>
      </c>
      <c r="H174" s="197"/>
      <c r="I174" s="198"/>
    </row>
    <row r="175" ht="23.25" spans="1:9">
      <c r="A175" s="197">
        <v>607001</v>
      </c>
      <c r="B175" s="197">
        <v>169</v>
      </c>
      <c r="C175" s="198" t="s">
        <v>223</v>
      </c>
      <c r="D175" s="197"/>
      <c r="E175" s="198" t="s">
        <v>223</v>
      </c>
      <c r="F175" s="198" t="s">
        <v>11</v>
      </c>
      <c r="G175" s="197" t="s">
        <v>12</v>
      </c>
      <c r="H175" s="197"/>
      <c r="I175" s="198"/>
    </row>
    <row r="176" ht="23.25" spans="1:9">
      <c r="A176" s="197">
        <v>608001</v>
      </c>
      <c r="B176" s="197">
        <v>170</v>
      </c>
      <c r="C176" s="198" t="s">
        <v>224</v>
      </c>
      <c r="D176" s="197"/>
      <c r="E176" s="198" t="s">
        <v>224</v>
      </c>
      <c r="F176" s="198" t="s">
        <v>11</v>
      </c>
      <c r="G176" s="197" t="s">
        <v>12</v>
      </c>
      <c r="H176" s="197"/>
      <c r="I176" s="198"/>
    </row>
    <row r="177" ht="23.25" spans="1:9">
      <c r="A177" s="197">
        <v>609001</v>
      </c>
      <c r="B177" s="197">
        <v>171</v>
      </c>
      <c r="C177" s="198" t="s">
        <v>225</v>
      </c>
      <c r="D177" s="197"/>
      <c r="E177" s="198" t="s">
        <v>225</v>
      </c>
      <c r="F177" s="198" t="s">
        <v>11</v>
      </c>
      <c r="G177" s="197" t="s">
        <v>12</v>
      </c>
      <c r="H177" s="197"/>
      <c r="I177" s="198"/>
    </row>
    <row r="178" ht="23.25" spans="1:9">
      <c r="A178" s="197">
        <v>610001</v>
      </c>
      <c r="B178" s="197">
        <v>172</v>
      </c>
      <c r="C178" s="198" t="s">
        <v>226</v>
      </c>
      <c r="D178" s="197"/>
      <c r="E178" s="198" t="s">
        <v>226</v>
      </c>
      <c r="F178" s="198" t="s">
        <v>11</v>
      </c>
      <c r="G178" s="197" t="s">
        <v>12</v>
      </c>
      <c r="H178" s="197"/>
      <c r="I178" s="198"/>
    </row>
    <row r="179" ht="23.25" spans="1:9">
      <c r="A179" s="197">
        <v>611001</v>
      </c>
      <c r="B179" s="197">
        <v>173</v>
      </c>
      <c r="C179" s="198" t="s">
        <v>227</v>
      </c>
      <c r="D179" s="197"/>
      <c r="E179" s="198" t="s">
        <v>227</v>
      </c>
      <c r="F179" s="198" t="s">
        <v>11</v>
      </c>
      <c r="G179" s="197" t="s">
        <v>12</v>
      </c>
      <c r="H179" s="197"/>
      <c r="I179" s="198"/>
    </row>
    <row r="180" ht="23.25" spans="1:9">
      <c r="A180" s="197">
        <v>612001</v>
      </c>
      <c r="B180" s="197">
        <v>174</v>
      </c>
      <c r="C180" s="198" t="s">
        <v>228</v>
      </c>
      <c r="D180" s="197"/>
      <c r="E180" s="198" t="s">
        <v>228</v>
      </c>
      <c r="F180" s="198" t="s">
        <v>11</v>
      </c>
      <c r="G180" s="197" t="s">
        <v>12</v>
      </c>
      <c r="H180" s="197"/>
      <c r="I180" s="198"/>
    </row>
    <row r="181" ht="23.25" spans="1:9">
      <c r="A181" s="197">
        <v>613001</v>
      </c>
      <c r="B181" s="197">
        <v>175</v>
      </c>
      <c r="C181" s="198" t="s">
        <v>229</v>
      </c>
      <c r="D181" s="197"/>
      <c r="E181" s="198" t="s">
        <v>229</v>
      </c>
      <c r="F181" s="198" t="s">
        <v>11</v>
      </c>
      <c r="G181" s="197" t="s">
        <v>12</v>
      </c>
      <c r="H181" s="197"/>
      <c r="I181" s="198"/>
    </row>
    <row r="182" ht="23.25" spans="1:9">
      <c r="A182" s="197">
        <v>614001</v>
      </c>
      <c r="B182" s="197">
        <v>176</v>
      </c>
      <c r="C182" s="198" t="s">
        <v>230</v>
      </c>
      <c r="D182" s="197"/>
      <c r="E182" s="198" t="s">
        <v>230</v>
      </c>
      <c r="F182" s="198" t="s">
        <v>11</v>
      </c>
      <c r="G182" s="197" t="s">
        <v>12</v>
      </c>
      <c r="H182" s="197"/>
      <c r="I182" s="198"/>
    </row>
    <row r="183" ht="23.25" spans="1:9">
      <c r="A183" s="197">
        <v>615001</v>
      </c>
      <c r="B183" s="197">
        <v>177</v>
      </c>
      <c r="C183" s="198" t="s">
        <v>231</v>
      </c>
      <c r="D183" s="197"/>
      <c r="E183" s="198" t="s">
        <v>231</v>
      </c>
      <c r="F183" s="198" t="s">
        <v>11</v>
      </c>
      <c r="G183" s="197" t="s">
        <v>12</v>
      </c>
      <c r="H183" s="197"/>
      <c r="I183" s="198"/>
    </row>
    <row r="184" ht="23.25" spans="1:9">
      <c r="A184" s="197">
        <v>616001</v>
      </c>
      <c r="B184" s="197">
        <v>178</v>
      </c>
      <c r="C184" s="198" t="s">
        <v>232</v>
      </c>
      <c r="D184" s="197"/>
      <c r="E184" s="198" t="s">
        <v>232</v>
      </c>
      <c r="F184" s="198" t="s">
        <v>11</v>
      </c>
      <c r="G184" s="197" t="s">
        <v>12</v>
      </c>
      <c r="H184" s="197"/>
      <c r="I184" s="198"/>
    </row>
    <row r="185" ht="23.25" spans="1:9">
      <c r="A185" s="197">
        <v>617001</v>
      </c>
      <c r="B185" s="197">
        <v>179</v>
      </c>
      <c r="C185" s="198" t="s">
        <v>233</v>
      </c>
      <c r="D185" s="197"/>
      <c r="E185" s="198" t="s">
        <v>233</v>
      </c>
      <c r="F185" s="198" t="s">
        <v>11</v>
      </c>
      <c r="G185" s="197" t="s">
        <v>12</v>
      </c>
      <c r="H185" s="197"/>
      <c r="I185" s="198"/>
    </row>
    <row r="186" ht="23.25" spans="1:9">
      <c r="A186" s="197">
        <v>618001</v>
      </c>
      <c r="B186" s="197">
        <v>180</v>
      </c>
      <c r="C186" s="198" t="s">
        <v>234</v>
      </c>
      <c r="D186" s="197"/>
      <c r="E186" s="198" t="s">
        <v>234</v>
      </c>
      <c r="F186" s="198" t="s">
        <v>11</v>
      </c>
      <c r="G186" s="197" t="s">
        <v>12</v>
      </c>
      <c r="H186" s="197"/>
      <c r="I186" s="198"/>
    </row>
    <row r="187" ht="23.25" spans="1:9">
      <c r="A187" s="197">
        <v>619001</v>
      </c>
      <c r="B187" s="197">
        <v>181</v>
      </c>
      <c r="C187" s="198" t="s">
        <v>235</v>
      </c>
      <c r="D187" s="197"/>
      <c r="E187" s="198" t="s">
        <v>235</v>
      </c>
      <c r="F187" s="198" t="s">
        <v>11</v>
      </c>
      <c r="G187" s="197" t="s">
        <v>12</v>
      </c>
      <c r="H187" s="197"/>
      <c r="I187" s="198"/>
    </row>
    <row r="188" ht="23.25" spans="1:9">
      <c r="A188" s="197">
        <v>620001</v>
      </c>
      <c r="B188" s="197">
        <v>182</v>
      </c>
      <c r="C188" s="198" t="s">
        <v>236</v>
      </c>
      <c r="D188" s="197"/>
      <c r="E188" s="198" t="s">
        <v>236</v>
      </c>
      <c r="F188" s="198" t="s">
        <v>11</v>
      </c>
      <c r="G188" s="197" t="s">
        <v>12</v>
      </c>
      <c r="H188" s="197"/>
      <c r="I188" s="198"/>
    </row>
    <row r="189" ht="23.25" spans="1:9">
      <c r="A189" s="197">
        <v>621001</v>
      </c>
      <c r="B189" s="197">
        <v>183</v>
      </c>
      <c r="C189" s="198" t="s">
        <v>237</v>
      </c>
      <c r="D189" s="197"/>
      <c r="E189" s="198" t="s">
        <v>237</v>
      </c>
      <c r="F189" s="198" t="s">
        <v>11</v>
      </c>
      <c r="G189" s="197" t="s">
        <v>12</v>
      </c>
      <c r="H189" s="197"/>
      <c r="I189" s="198"/>
    </row>
    <row r="190" ht="23.25" spans="1:9">
      <c r="A190" s="197">
        <v>622001</v>
      </c>
      <c r="B190" s="197">
        <v>184</v>
      </c>
      <c r="C190" s="198" t="s">
        <v>238</v>
      </c>
      <c r="D190" s="197"/>
      <c r="E190" s="198" t="s">
        <v>238</v>
      </c>
      <c r="F190" s="198" t="s">
        <v>11</v>
      </c>
      <c r="G190" s="197" t="s">
        <v>12</v>
      </c>
      <c r="H190" s="197"/>
      <c r="I190" s="198"/>
    </row>
    <row r="191" ht="23.25" spans="1:9">
      <c r="A191" s="197">
        <v>623001</v>
      </c>
      <c r="B191" s="197">
        <v>185</v>
      </c>
      <c r="C191" s="198" t="s">
        <v>239</v>
      </c>
      <c r="D191" s="197"/>
      <c r="E191" s="198" t="s">
        <v>239</v>
      </c>
      <c r="F191" s="198" t="s">
        <v>11</v>
      </c>
      <c r="G191" s="197" t="s">
        <v>12</v>
      </c>
      <c r="H191" s="197"/>
      <c r="I191" s="198"/>
    </row>
    <row r="192" ht="23.25" spans="1:9">
      <c r="A192" s="197">
        <v>624001</v>
      </c>
      <c r="B192" s="197">
        <v>186</v>
      </c>
      <c r="C192" s="198" t="s">
        <v>240</v>
      </c>
      <c r="D192" s="197"/>
      <c r="E192" s="198" t="s">
        <v>240</v>
      </c>
      <c r="F192" s="198" t="s">
        <v>11</v>
      </c>
      <c r="G192" s="197" t="s">
        <v>12</v>
      </c>
      <c r="H192" s="197"/>
      <c r="I192" s="198"/>
    </row>
    <row r="193" ht="23.25" spans="1:9">
      <c r="A193" s="197">
        <v>625001</v>
      </c>
      <c r="B193" s="197">
        <v>187</v>
      </c>
      <c r="C193" s="198" t="s">
        <v>241</v>
      </c>
      <c r="D193" s="197"/>
      <c r="E193" s="198" t="s">
        <v>241</v>
      </c>
      <c r="F193" s="198" t="s">
        <v>11</v>
      </c>
      <c r="G193" s="197" t="s">
        <v>12</v>
      </c>
      <c r="H193" s="197"/>
      <c r="I193" s="198"/>
    </row>
    <row r="194" ht="23.25" spans="1:9">
      <c r="A194" s="197">
        <v>626001</v>
      </c>
      <c r="B194" s="197">
        <v>188</v>
      </c>
      <c r="C194" s="198" t="s">
        <v>242</v>
      </c>
      <c r="D194" s="197"/>
      <c r="E194" s="198" t="s">
        <v>242</v>
      </c>
      <c r="F194" s="198" t="s">
        <v>11</v>
      </c>
      <c r="G194" s="197" t="s">
        <v>12</v>
      </c>
      <c r="H194" s="197"/>
      <c r="I194" s="198"/>
    </row>
    <row r="195" ht="23.25" spans="1:9">
      <c r="A195" s="197">
        <v>627001</v>
      </c>
      <c r="B195" s="197">
        <v>189</v>
      </c>
      <c r="C195" s="198" t="s">
        <v>243</v>
      </c>
      <c r="D195" s="197"/>
      <c r="E195" s="198" t="s">
        <v>243</v>
      </c>
      <c r="F195" s="198" t="s">
        <v>11</v>
      </c>
      <c r="G195" s="197" t="s">
        <v>12</v>
      </c>
      <c r="H195" s="197"/>
      <c r="I195" s="198"/>
    </row>
    <row r="196" ht="23.25" spans="1:9">
      <c r="A196" s="197">
        <v>628001</v>
      </c>
      <c r="B196" s="197">
        <v>190</v>
      </c>
      <c r="C196" s="198" t="s">
        <v>244</v>
      </c>
      <c r="D196" s="197"/>
      <c r="E196" s="198" t="s">
        <v>244</v>
      </c>
      <c r="F196" s="198" t="s">
        <v>11</v>
      </c>
      <c r="G196" s="197" t="s">
        <v>12</v>
      </c>
      <c r="H196" s="197"/>
      <c r="I196" s="198"/>
    </row>
    <row r="197" ht="23.25" spans="1:9">
      <c r="A197" s="197">
        <v>629001</v>
      </c>
      <c r="B197" s="197">
        <v>191</v>
      </c>
      <c r="C197" s="198" t="s">
        <v>245</v>
      </c>
      <c r="D197" s="197"/>
      <c r="E197" s="198" t="s">
        <v>245</v>
      </c>
      <c r="F197" s="198" t="s">
        <v>11</v>
      </c>
      <c r="G197" s="197" t="s">
        <v>12</v>
      </c>
      <c r="H197" s="197"/>
      <c r="I197" s="198"/>
    </row>
    <row r="198" ht="23.25" spans="1:9">
      <c r="A198" s="197">
        <v>630001</v>
      </c>
      <c r="B198" s="197">
        <v>192</v>
      </c>
      <c r="C198" s="198" t="s">
        <v>246</v>
      </c>
      <c r="D198" s="197"/>
      <c r="E198" s="198" t="s">
        <v>246</v>
      </c>
      <c r="F198" s="198" t="s">
        <v>11</v>
      </c>
      <c r="G198" s="197" t="s">
        <v>12</v>
      </c>
      <c r="H198" s="197"/>
      <c r="I198" s="198"/>
    </row>
    <row r="199" ht="23.25" spans="1:9">
      <c r="A199" s="197">
        <v>631001</v>
      </c>
      <c r="B199" s="197">
        <v>193</v>
      </c>
      <c r="C199" s="198" t="s">
        <v>247</v>
      </c>
      <c r="D199" s="197"/>
      <c r="E199" s="198" t="s">
        <v>247</v>
      </c>
      <c r="F199" s="198" t="s">
        <v>11</v>
      </c>
      <c r="G199" s="197" t="s">
        <v>12</v>
      </c>
      <c r="H199" s="197"/>
      <c r="I199" s="198"/>
    </row>
    <row r="200" ht="23.25" spans="1:9">
      <c r="A200" s="197">
        <v>632001</v>
      </c>
      <c r="B200" s="197">
        <v>194</v>
      </c>
      <c r="C200" s="198" t="s">
        <v>248</v>
      </c>
      <c r="D200" s="197"/>
      <c r="E200" s="198" t="s">
        <v>248</v>
      </c>
      <c r="F200" s="198" t="s">
        <v>11</v>
      </c>
      <c r="G200" s="197" t="s">
        <v>12</v>
      </c>
      <c r="H200" s="197"/>
      <c r="I200" s="198"/>
    </row>
    <row r="201" ht="23.25" spans="1:9">
      <c r="A201" s="197">
        <v>633001</v>
      </c>
      <c r="B201" s="197">
        <v>195</v>
      </c>
      <c r="C201" s="198" t="s">
        <v>249</v>
      </c>
      <c r="D201" s="197"/>
      <c r="E201" s="198" t="s">
        <v>249</v>
      </c>
      <c r="F201" s="198" t="s">
        <v>11</v>
      </c>
      <c r="G201" s="197" t="s">
        <v>12</v>
      </c>
      <c r="H201" s="197"/>
      <c r="I201" s="198"/>
    </row>
    <row r="202" ht="23.25" spans="1:9">
      <c r="A202" s="197">
        <v>634001</v>
      </c>
      <c r="B202" s="197">
        <v>196</v>
      </c>
      <c r="C202" s="198" t="s">
        <v>250</v>
      </c>
      <c r="D202" s="197"/>
      <c r="E202" s="198" t="s">
        <v>250</v>
      </c>
      <c r="F202" s="198" t="s">
        <v>11</v>
      </c>
      <c r="G202" s="197" t="s">
        <v>12</v>
      </c>
      <c r="H202" s="197"/>
      <c r="I202" s="198"/>
    </row>
    <row r="203" ht="23.25" spans="1:9">
      <c r="A203" s="197">
        <v>635001</v>
      </c>
      <c r="B203" s="197">
        <v>197</v>
      </c>
      <c r="C203" s="198" t="s">
        <v>251</v>
      </c>
      <c r="D203" s="197"/>
      <c r="E203" s="198" t="s">
        <v>251</v>
      </c>
      <c r="F203" s="198" t="s">
        <v>11</v>
      </c>
      <c r="G203" s="197" t="s">
        <v>12</v>
      </c>
      <c r="H203" s="197"/>
      <c r="I203" s="198"/>
    </row>
    <row r="204" ht="23.25" spans="1:9">
      <c r="A204" s="197">
        <v>636001</v>
      </c>
      <c r="B204" s="197">
        <v>198</v>
      </c>
      <c r="C204" s="198" t="s">
        <v>252</v>
      </c>
      <c r="D204" s="197"/>
      <c r="E204" s="198" t="s">
        <v>252</v>
      </c>
      <c r="F204" s="198" t="s">
        <v>11</v>
      </c>
      <c r="G204" s="197" t="s">
        <v>12</v>
      </c>
      <c r="H204" s="197"/>
      <c r="I204" s="198"/>
    </row>
    <row r="205" ht="23.25" spans="1:9">
      <c r="A205" s="197">
        <v>637001</v>
      </c>
      <c r="B205" s="197">
        <v>199</v>
      </c>
      <c r="C205" s="198" t="s">
        <v>253</v>
      </c>
      <c r="D205" s="197"/>
      <c r="E205" s="198" t="s">
        <v>253</v>
      </c>
      <c r="F205" s="198" t="s">
        <v>11</v>
      </c>
      <c r="G205" s="197" t="s">
        <v>12</v>
      </c>
      <c r="H205" s="197"/>
      <c r="I205" s="198"/>
    </row>
    <row r="206" ht="23.25" spans="1:9">
      <c r="A206" s="197">
        <v>638001</v>
      </c>
      <c r="B206" s="197">
        <v>200</v>
      </c>
      <c r="C206" s="198" t="s">
        <v>254</v>
      </c>
      <c r="D206" s="197"/>
      <c r="E206" s="198" t="s">
        <v>254</v>
      </c>
      <c r="F206" s="198" t="s">
        <v>11</v>
      </c>
      <c r="G206" s="197" t="s">
        <v>12</v>
      </c>
      <c r="H206" s="197"/>
      <c r="I206" s="198"/>
    </row>
    <row r="207" ht="23.25" spans="1:9">
      <c r="A207" s="197">
        <v>641001</v>
      </c>
      <c r="B207" s="197">
        <v>201</v>
      </c>
      <c r="C207" s="198" t="s">
        <v>255</v>
      </c>
      <c r="D207" s="197"/>
      <c r="E207" s="198" t="s">
        <v>255</v>
      </c>
      <c r="F207" s="198" t="s">
        <v>11</v>
      </c>
      <c r="G207" s="197" t="s">
        <v>12</v>
      </c>
      <c r="H207" s="197"/>
      <c r="I207" s="198"/>
    </row>
    <row r="208" ht="23.25" spans="1:9">
      <c r="A208" s="197">
        <v>642001</v>
      </c>
      <c r="B208" s="197">
        <v>202</v>
      </c>
      <c r="C208" s="198" t="s">
        <v>256</v>
      </c>
      <c r="D208" s="197"/>
      <c r="E208" s="198" t="s">
        <v>256</v>
      </c>
      <c r="F208" s="198" t="s">
        <v>11</v>
      </c>
      <c r="G208" s="197" t="s">
        <v>12</v>
      </c>
      <c r="H208" s="197"/>
      <c r="I208" s="198"/>
    </row>
    <row r="209" ht="23.25" spans="1:9">
      <c r="A209" s="197">
        <v>643001</v>
      </c>
      <c r="B209" s="197">
        <v>203</v>
      </c>
      <c r="C209" s="198" t="s">
        <v>257</v>
      </c>
      <c r="D209" s="197"/>
      <c r="E209" s="198" t="s">
        <v>257</v>
      </c>
      <c r="F209" s="198" t="s">
        <v>11</v>
      </c>
      <c r="G209" s="197" t="s">
        <v>12</v>
      </c>
      <c r="H209" s="197"/>
      <c r="I209" s="198"/>
    </row>
    <row r="210" ht="23.25" spans="1:9">
      <c r="A210" s="197">
        <v>644001</v>
      </c>
      <c r="B210" s="197">
        <v>204</v>
      </c>
      <c r="C210" s="198" t="s">
        <v>258</v>
      </c>
      <c r="D210" s="197"/>
      <c r="E210" s="198" t="s">
        <v>258</v>
      </c>
      <c r="F210" s="198" t="s">
        <v>11</v>
      </c>
      <c r="G210" s="197" t="s">
        <v>12</v>
      </c>
      <c r="H210" s="197"/>
      <c r="I210" s="198"/>
    </row>
    <row r="211" ht="23.25" spans="1:9">
      <c r="A211" s="197">
        <v>645001</v>
      </c>
      <c r="B211" s="197">
        <v>205</v>
      </c>
      <c r="C211" s="198" t="s">
        <v>259</v>
      </c>
      <c r="D211" s="197"/>
      <c r="E211" s="198" t="s">
        <v>259</v>
      </c>
      <c r="F211" s="198" t="s">
        <v>11</v>
      </c>
      <c r="G211" s="197" t="s">
        <v>12</v>
      </c>
      <c r="H211" s="197"/>
      <c r="I211" s="198"/>
    </row>
    <row r="212" ht="23.25" spans="1:9">
      <c r="A212" s="197">
        <v>646001</v>
      </c>
      <c r="B212" s="197">
        <v>206</v>
      </c>
      <c r="C212" s="198" t="s">
        <v>260</v>
      </c>
      <c r="D212" s="197"/>
      <c r="E212" s="198" t="s">
        <v>260</v>
      </c>
      <c r="F212" s="198" t="s">
        <v>11</v>
      </c>
      <c r="G212" s="197" t="s">
        <v>12</v>
      </c>
      <c r="H212" s="197"/>
      <c r="I212" s="198"/>
    </row>
    <row r="213" ht="23.25" spans="1:9">
      <c r="A213" s="197">
        <v>647001</v>
      </c>
      <c r="B213" s="197">
        <v>207</v>
      </c>
      <c r="C213" s="198" t="s">
        <v>261</v>
      </c>
      <c r="D213" s="197"/>
      <c r="E213" s="198" t="s">
        <v>261</v>
      </c>
      <c r="F213" s="198" t="s">
        <v>11</v>
      </c>
      <c r="G213" s="197" t="s">
        <v>12</v>
      </c>
      <c r="H213" s="197"/>
      <c r="I213" s="198"/>
    </row>
    <row r="214" ht="23.25" spans="1:9">
      <c r="A214" s="197">
        <v>648001</v>
      </c>
      <c r="B214" s="197">
        <v>208</v>
      </c>
      <c r="C214" s="198" t="s">
        <v>262</v>
      </c>
      <c r="D214" s="197"/>
      <c r="E214" s="198" t="s">
        <v>262</v>
      </c>
      <c r="F214" s="198" t="s">
        <v>11</v>
      </c>
      <c r="G214" s="197" t="s">
        <v>12</v>
      </c>
      <c r="H214" s="197"/>
      <c r="I214" s="198"/>
    </row>
    <row r="215" ht="23.25" spans="1:9">
      <c r="A215" s="197">
        <v>649001</v>
      </c>
      <c r="B215" s="197">
        <v>209</v>
      </c>
      <c r="C215" s="198" t="s">
        <v>263</v>
      </c>
      <c r="D215" s="197"/>
      <c r="E215" s="198" t="s">
        <v>263</v>
      </c>
      <c r="F215" s="198" t="s">
        <v>11</v>
      </c>
      <c r="G215" s="197" t="s">
        <v>12</v>
      </c>
      <c r="H215" s="197"/>
      <c r="I215" s="198"/>
    </row>
    <row r="216" ht="23.25" spans="1:9">
      <c r="A216" s="197">
        <v>650001</v>
      </c>
      <c r="B216" s="197">
        <v>210</v>
      </c>
      <c r="C216" s="198" t="s">
        <v>264</v>
      </c>
      <c r="D216" s="197"/>
      <c r="E216" s="198" t="s">
        <v>264</v>
      </c>
      <c r="F216" s="198" t="s">
        <v>11</v>
      </c>
      <c r="G216" s="197" t="s">
        <v>12</v>
      </c>
      <c r="H216" s="197"/>
      <c r="I216" s="198"/>
    </row>
    <row r="217" ht="23.25" spans="1:9">
      <c r="A217" s="197">
        <v>651001</v>
      </c>
      <c r="B217" s="197">
        <v>211</v>
      </c>
      <c r="C217" s="198" t="s">
        <v>265</v>
      </c>
      <c r="D217" s="197"/>
      <c r="E217" s="198" t="s">
        <v>265</v>
      </c>
      <c r="F217" s="198" t="s">
        <v>11</v>
      </c>
      <c r="G217" s="197" t="s">
        <v>12</v>
      </c>
      <c r="H217" s="197"/>
      <c r="I217" s="198"/>
    </row>
    <row r="218" ht="23.25" spans="1:9">
      <c r="A218" s="197">
        <v>652001</v>
      </c>
      <c r="B218" s="197">
        <v>212</v>
      </c>
      <c r="C218" s="198" t="s">
        <v>266</v>
      </c>
      <c r="D218" s="197"/>
      <c r="E218" s="198" t="s">
        <v>266</v>
      </c>
      <c r="F218" s="198" t="s">
        <v>11</v>
      </c>
      <c r="G218" s="197" t="s">
        <v>12</v>
      </c>
      <c r="H218" s="197"/>
      <c r="I218" s="198"/>
    </row>
    <row r="219" ht="23.25" spans="1:9">
      <c r="A219" s="197">
        <v>653001</v>
      </c>
      <c r="B219" s="197">
        <v>213</v>
      </c>
      <c r="C219" s="198" t="s">
        <v>267</v>
      </c>
      <c r="D219" s="197"/>
      <c r="E219" s="198" t="s">
        <v>267</v>
      </c>
      <c r="F219" s="198" t="s">
        <v>11</v>
      </c>
      <c r="G219" s="197" t="s">
        <v>12</v>
      </c>
      <c r="H219" s="197"/>
      <c r="I219" s="198"/>
    </row>
    <row r="220" ht="23.25" spans="1:9">
      <c r="A220" s="197">
        <v>654001</v>
      </c>
      <c r="B220" s="197">
        <v>214</v>
      </c>
      <c r="C220" s="198" t="s">
        <v>268</v>
      </c>
      <c r="D220" s="197"/>
      <c r="E220" s="198" t="s">
        <v>268</v>
      </c>
      <c r="F220" s="198" t="s">
        <v>11</v>
      </c>
      <c r="G220" s="197" t="s">
        <v>12</v>
      </c>
      <c r="H220" s="197"/>
      <c r="I220" s="198"/>
    </row>
    <row r="221" ht="23.25" spans="1:9">
      <c r="A221" s="197">
        <v>655001</v>
      </c>
      <c r="B221" s="197">
        <v>215</v>
      </c>
      <c r="C221" s="198" t="s">
        <v>269</v>
      </c>
      <c r="D221" s="197"/>
      <c r="E221" s="198" t="s">
        <v>269</v>
      </c>
      <c r="F221" s="198" t="s">
        <v>11</v>
      </c>
      <c r="G221" s="197" t="s">
        <v>12</v>
      </c>
      <c r="H221" s="197"/>
      <c r="I221" s="198"/>
    </row>
    <row r="222" ht="23.25" spans="1:9">
      <c r="A222" s="197">
        <v>656001</v>
      </c>
      <c r="B222" s="197">
        <v>216</v>
      </c>
      <c r="C222" s="198" t="s">
        <v>270</v>
      </c>
      <c r="D222" s="197"/>
      <c r="E222" s="198" t="s">
        <v>270</v>
      </c>
      <c r="F222" s="198" t="s">
        <v>11</v>
      </c>
      <c r="G222" s="197" t="s">
        <v>12</v>
      </c>
      <c r="H222" s="197"/>
      <c r="I222" s="198"/>
    </row>
    <row r="223" ht="23.25" spans="1:9">
      <c r="A223" s="197">
        <v>657001</v>
      </c>
      <c r="B223" s="197">
        <v>217</v>
      </c>
      <c r="C223" s="198" t="s">
        <v>271</v>
      </c>
      <c r="D223" s="197"/>
      <c r="E223" s="198" t="s">
        <v>271</v>
      </c>
      <c r="F223" s="198" t="s">
        <v>11</v>
      </c>
      <c r="G223" s="197" t="s">
        <v>12</v>
      </c>
      <c r="H223" s="197"/>
      <c r="I223" s="198"/>
    </row>
    <row r="224" ht="23.25" spans="1:9">
      <c r="A224" s="197">
        <v>658001</v>
      </c>
      <c r="B224" s="197">
        <v>218</v>
      </c>
      <c r="C224" s="198" t="s">
        <v>272</v>
      </c>
      <c r="D224" s="197"/>
      <c r="E224" s="198" t="s">
        <v>272</v>
      </c>
      <c r="F224" s="198" t="s">
        <v>11</v>
      </c>
      <c r="G224" s="197" t="s">
        <v>12</v>
      </c>
      <c r="H224" s="197"/>
      <c r="I224" s="198"/>
    </row>
    <row r="225" ht="23.25" spans="1:9">
      <c r="A225" s="197">
        <v>659001</v>
      </c>
      <c r="B225" s="197">
        <v>219</v>
      </c>
      <c r="C225" s="198" t="s">
        <v>273</v>
      </c>
      <c r="D225" s="197"/>
      <c r="E225" s="198" t="s">
        <v>273</v>
      </c>
      <c r="F225" s="198" t="s">
        <v>11</v>
      </c>
      <c r="G225" s="197" t="s">
        <v>12</v>
      </c>
      <c r="H225" s="197"/>
      <c r="I225" s="198"/>
    </row>
    <row r="226" ht="23.25" spans="1:9">
      <c r="A226" s="197">
        <v>660001</v>
      </c>
      <c r="B226" s="197">
        <v>220</v>
      </c>
      <c r="C226" s="198" t="s">
        <v>274</v>
      </c>
      <c r="D226" s="197"/>
      <c r="E226" s="198" t="s">
        <v>274</v>
      </c>
      <c r="F226" s="198" t="s">
        <v>11</v>
      </c>
      <c r="G226" s="197" t="s">
        <v>12</v>
      </c>
      <c r="H226" s="197"/>
      <c r="I226" s="198"/>
    </row>
    <row r="227" ht="23.25" spans="1:9">
      <c r="A227" s="197">
        <v>661001</v>
      </c>
      <c r="B227" s="197">
        <v>221</v>
      </c>
      <c r="C227" s="198" t="s">
        <v>275</v>
      </c>
      <c r="D227" s="197"/>
      <c r="E227" s="198" t="s">
        <v>275</v>
      </c>
      <c r="F227" s="198" t="s">
        <v>11</v>
      </c>
      <c r="G227" s="197" t="s">
        <v>12</v>
      </c>
      <c r="H227" s="197"/>
      <c r="I227" s="198"/>
    </row>
    <row r="228" ht="23.25" spans="1:9">
      <c r="A228" s="197">
        <v>662001</v>
      </c>
      <c r="B228" s="197">
        <v>222</v>
      </c>
      <c r="C228" s="198" t="s">
        <v>276</v>
      </c>
      <c r="D228" s="197"/>
      <c r="E228" s="198" t="s">
        <v>276</v>
      </c>
      <c r="F228" s="198" t="s">
        <v>11</v>
      </c>
      <c r="G228" s="197" t="s">
        <v>12</v>
      </c>
      <c r="H228" s="197"/>
      <c r="I228" s="198"/>
    </row>
    <row r="229" ht="23.25" spans="1:9">
      <c r="A229" s="197">
        <v>663001</v>
      </c>
      <c r="B229" s="197">
        <v>223</v>
      </c>
      <c r="C229" s="198" t="s">
        <v>277</v>
      </c>
      <c r="D229" s="197"/>
      <c r="E229" s="198" t="s">
        <v>277</v>
      </c>
      <c r="F229" s="198" t="s">
        <v>11</v>
      </c>
      <c r="G229" s="197" t="s">
        <v>12</v>
      </c>
      <c r="H229" s="197"/>
      <c r="I229" s="198"/>
    </row>
    <row r="230" ht="23.25" spans="1:9">
      <c r="A230" s="197">
        <v>664001</v>
      </c>
      <c r="B230" s="197">
        <v>224</v>
      </c>
      <c r="C230" s="198" t="s">
        <v>278</v>
      </c>
      <c r="D230" s="197"/>
      <c r="E230" s="198" t="s">
        <v>278</v>
      </c>
      <c r="F230" s="198" t="s">
        <v>11</v>
      </c>
      <c r="G230" s="197" t="s">
        <v>12</v>
      </c>
      <c r="H230" s="197"/>
      <c r="I230" s="198"/>
    </row>
    <row r="231" ht="23.25" spans="1:9">
      <c r="A231" s="197">
        <v>665001</v>
      </c>
      <c r="B231" s="197">
        <v>225</v>
      </c>
      <c r="C231" s="198" t="s">
        <v>279</v>
      </c>
      <c r="D231" s="197"/>
      <c r="E231" s="198" t="s">
        <v>279</v>
      </c>
      <c r="F231" s="198" t="s">
        <v>11</v>
      </c>
      <c r="G231" s="197" t="s">
        <v>12</v>
      </c>
      <c r="H231" s="197"/>
      <c r="I231" s="198"/>
    </row>
    <row r="232" ht="23.25" spans="1:9">
      <c r="A232" s="197">
        <v>666001</v>
      </c>
      <c r="B232" s="197">
        <v>226</v>
      </c>
      <c r="C232" s="198" t="s">
        <v>280</v>
      </c>
      <c r="D232" s="197"/>
      <c r="E232" s="198" t="s">
        <v>280</v>
      </c>
      <c r="F232" s="198" t="s">
        <v>11</v>
      </c>
      <c r="G232" s="197" t="s">
        <v>12</v>
      </c>
      <c r="H232" s="197"/>
      <c r="I232" s="198"/>
    </row>
    <row r="233" ht="23.25" spans="1:9">
      <c r="A233" s="197">
        <v>667001</v>
      </c>
      <c r="B233" s="197">
        <v>227</v>
      </c>
      <c r="C233" s="198" t="s">
        <v>281</v>
      </c>
      <c r="D233" s="197"/>
      <c r="E233" s="198" t="s">
        <v>281</v>
      </c>
      <c r="F233" s="198" t="s">
        <v>11</v>
      </c>
      <c r="G233" s="197" t="s">
        <v>12</v>
      </c>
      <c r="H233" s="197"/>
      <c r="I233" s="198"/>
    </row>
    <row r="234" ht="23.25" spans="1:9">
      <c r="A234" s="197">
        <v>668001</v>
      </c>
      <c r="B234" s="197">
        <v>228</v>
      </c>
      <c r="C234" s="198" t="s">
        <v>282</v>
      </c>
      <c r="D234" s="197"/>
      <c r="E234" s="198" t="s">
        <v>282</v>
      </c>
      <c r="F234" s="198" t="s">
        <v>11</v>
      </c>
      <c r="G234" s="197" t="s">
        <v>12</v>
      </c>
      <c r="H234" s="197"/>
      <c r="I234" s="198"/>
    </row>
    <row r="235" ht="23.25" spans="1:9">
      <c r="A235" s="197">
        <v>669001</v>
      </c>
      <c r="B235" s="197">
        <v>229</v>
      </c>
      <c r="C235" s="198" t="s">
        <v>283</v>
      </c>
      <c r="D235" s="197"/>
      <c r="E235" s="198" t="s">
        <v>283</v>
      </c>
      <c r="F235" s="198" t="s">
        <v>11</v>
      </c>
      <c r="G235" s="197" t="s">
        <v>12</v>
      </c>
      <c r="H235" s="197"/>
      <c r="I235" s="198"/>
    </row>
    <row r="236" ht="23.25" spans="1:9">
      <c r="A236" s="197">
        <v>670001</v>
      </c>
      <c r="B236" s="197">
        <v>230</v>
      </c>
      <c r="C236" s="198" t="s">
        <v>284</v>
      </c>
      <c r="D236" s="197"/>
      <c r="E236" s="198" t="s">
        <v>284</v>
      </c>
      <c r="F236" s="198" t="s">
        <v>11</v>
      </c>
      <c r="G236" s="197" t="s">
        <v>12</v>
      </c>
      <c r="H236" s="197"/>
      <c r="I236" s="198"/>
    </row>
    <row r="237" ht="23.25" spans="1:9">
      <c r="A237" s="197">
        <v>671001</v>
      </c>
      <c r="B237" s="197">
        <v>231</v>
      </c>
      <c r="C237" s="198" t="s">
        <v>285</v>
      </c>
      <c r="D237" s="197"/>
      <c r="E237" s="198" t="s">
        <v>285</v>
      </c>
      <c r="F237" s="198" t="s">
        <v>11</v>
      </c>
      <c r="G237" s="197" t="s">
        <v>12</v>
      </c>
      <c r="H237" s="197"/>
      <c r="I237" s="198"/>
    </row>
    <row r="238" ht="23.25" spans="1:9">
      <c r="A238" s="197">
        <v>672001</v>
      </c>
      <c r="B238" s="197">
        <v>232</v>
      </c>
      <c r="C238" s="198" t="s">
        <v>286</v>
      </c>
      <c r="D238" s="197"/>
      <c r="E238" s="198" t="s">
        <v>286</v>
      </c>
      <c r="F238" s="198" t="s">
        <v>11</v>
      </c>
      <c r="G238" s="197" t="s">
        <v>12</v>
      </c>
      <c r="H238" s="197"/>
      <c r="I238" s="198"/>
    </row>
    <row r="239" ht="23.25" spans="1:9">
      <c r="A239" s="197">
        <v>673001</v>
      </c>
      <c r="B239" s="197">
        <v>233</v>
      </c>
      <c r="C239" s="198" t="s">
        <v>287</v>
      </c>
      <c r="D239" s="197"/>
      <c r="E239" s="198" t="s">
        <v>287</v>
      </c>
      <c r="F239" s="198" t="s">
        <v>11</v>
      </c>
      <c r="G239" s="197" t="s">
        <v>12</v>
      </c>
      <c r="H239" s="197"/>
      <c r="I239" s="198"/>
    </row>
    <row r="240" ht="23.25" spans="1:9">
      <c r="A240" s="197">
        <v>674001</v>
      </c>
      <c r="B240" s="197">
        <v>234</v>
      </c>
      <c r="C240" s="198" t="s">
        <v>288</v>
      </c>
      <c r="D240" s="197"/>
      <c r="E240" s="198" t="s">
        <v>288</v>
      </c>
      <c r="F240" s="198" t="s">
        <v>11</v>
      </c>
      <c r="G240" s="197" t="s">
        <v>12</v>
      </c>
      <c r="H240" s="197"/>
      <c r="I240" s="198"/>
    </row>
    <row r="241" ht="23.25" spans="1:9">
      <c r="A241" s="197">
        <v>675001</v>
      </c>
      <c r="B241" s="197">
        <v>235</v>
      </c>
      <c r="C241" s="198" t="s">
        <v>289</v>
      </c>
      <c r="D241" s="197"/>
      <c r="E241" s="198" t="s">
        <v>289</v>
      </c>
      <c r="F241" s="198" t="s">
        <v>11</v>
      </c>
      <c r="G241" s="197" t="s">
        <v>12</v>
      </c>
      <c r="H241" s="197"/>
      <c r="I241" s="198"/>
    </row>
    <row r="242" ht="23.25" spans="1:9">
      <c r="A242" s="197">
        <v>676001</v>
      </c>
      <c r="B242" s="197">
        <v>236</v>
      </c>
      <c r="C242" s="198" t="s">
        <v>290</v>
      </c>
      <c r="D242" s="197"/>
      <c r="E242" s="198" t="s">
        <v>290</v>
      </c>
      <c r="F242" s="198" t="s">
        <v>11</v>
      </c>
      <c r="G242" s="197" t="s">
        <v>12</v>
      </c>
      <c r="H242" s="197"/>
      <c r="I242" s="198"/>
    </row>
    <row r="243" ht="23.25" spans="1:9">
      <c r="A243" s="197">
        <v>677001</v>
      </c>
      <c r="B243" s="197">
        <v>237</v>
      </c>
      <c r="C243" s="198" t="s">
        <v>291</v>
      </c>
      <c r="D243" s="197"/>
      <c r="E243" s="198" t="s">
        <v>291</v>
      </c>
      <c r="F243" s="198" t="s">
        <v>11</v>
      </c>
      <c r="G243" s="197" t="s">
        <v>12</v>
      </c>
      <c r="H243" s="197"/>
      <c r="I243" s="198"/>
    </row>
    <row r="244" ht="23.25" spans="1:9">
      <c r="A244" s="197">
        <v>678001</v>
      </c>
      <c r="B244" s="197">
        <v>238</v>
      </c>
      <c r="C244" s="198" t="s">
        <v>292</v>
      </c>
      <c r="D244" s="197"/>
      <c r="E244" s="198" t="s">
        <v>292</v>
      </c>
      <c r="F244" s="198" t="s">
        <v>11</v>
      </c>
      <c r="G244" s="197" t="s">
        <v>12</v>
      </c>
      <c r="H244" s="197"/>
      <c r="I244" s="198"/>
    </row>
    <row r="245" ht="23.25" spans="1:9">
      <c r="A245" s="197">
        <v>194001</v>
      </c>
      <c r="B245" s="197">
        <v>239</v>
      </c>
      <c r="C245" s="198" t="s">
        <v>293</v>
      </c>
      <c r="D245" s="197" t="s">
        <v>16</v>
      </c>
      <c r="E245" s="198" t="s">
        <v>294</v>
      </c>
      <c r="F245" s="198" t="s">
        <v>34</v>
      </c>
      <c r="G245" s="197" t="s">
        <v>12</v>
      </c>
      <c r="H245" s="197"/>
      <c r="I245" s="198"/>
    </row>
    <row r="246" ht="23.25" spans="1:9">
      <c r="A246" s="197">
        <v>701001</v>
      </c>
      <c r="B246" s="197">
        <v>240</v>
      </c>
      <c r="C246" s="198" t="s">
        <v>295</v>
      </c>
      <c r="D246" s="197"/>
      <c r="E246" s="198" t="s">
        <v>295</v>
      </c>
      <c r="F246" s="198" t="s">
        <v>296</v>
      </c>
      <c r="G246" s="197" t="s">
        <v>12</v>
      </c>
      <c r="H246" s="197"/>
      <c r="I246" s="198"/>
    </row>
    <row r="247" ht="23.25" spans="1:9">
      <c r="A247" s="197">
        <v>702001</v>
      </c>
      <c r="B247" s="197">
        <v>241</v>
      </c>
      <c r="C247" s="198" t="s">
        <v>297</v>
      </c>
      <c r="D247" s="197"/>
      <c r="E247" s="198" t="s">
        <v>297</v>
      </c>
      <c r="F247" s="198" t="s">
        <v>296</v>
      </c>
      <c r="G247" s="197" t="s">
        <v>12</v>
      </c>
      <c r="H247" s="197"/>
      <c r="I247" s="198"/>
    </row>
    <row r="248" ht="23.25" spans="1:9">
      <c r="A248" s="197">
        <v>703001</v>
      </c>
      <c r="B248" s="197">
        <v>242</v>
      </c>
      <c r="C248" s="198" t="s">
        <v>298</v>
      </c>
      <c r="D248" s="197"/>
      <c r="E248" s="198" t="s">
        <v>298</v>
      </c>
      <c r="F248" s="198" t="s">
        <v>296</v>
      </c>
      <c r="G248" s="197" t="s">
        <v>12</v>
      </c>
      <c r="H248" s="197"/>
      <c r="I248" s="198"/>
    </row>
    <row r="249" ht="23.25" spans="1:9">
      <c r="A249" s="197">
        <v>250062</v>
      </c>
      <c r="B249" s="197">
        <v>243</v>
      </c>
      <c r="C249" s="198" t="s">
        <v>299</v>
      </c>
      <c r="D249" s="197"/>
      <c r="E249" s="198" t="s">
        <v>299</v>
      </c>
      <c r="F249" s="198" t="s">
        <v>20</v>
      </c>
      <c r="G249" s="197" t="s">
        <v>175</v>
      </c>
      <c r="H249" s="197"/>
      <c r="I249" s="198"/>
    </row>
    <row r="250" ht="23.25" spans="1:9">
      <c r="A250" s="197">
        <v>250063</v>
      </c>
      <c r="B250" s="197">
        <v>244</v>
      </c>
      <c r="C250" s="198" t="s">
        <v>300</v>
      </c>
      <c r="D250" s="197"/>
      <c r="E250" s="198" t="s">
        <v>300</v>
      </c>
      <c r="F250" s="198" t="s">
        <v>20</v>
      </c>
      <c r="G250" s="197" t="s">
        <v>175</v>
      </c>
      <c r="H250" s="197"/>
      <c r="I250" s="198"/>
    </row>
    <row r="251" ht="23.25" spans="1:9">
      <c r="A251" s="197">
        <v>429001</v>
      </c>
      <c r="B251" s="197">
        <v>245</v>
      </c>
      <c r="C251" s="198" t="s">
        <v>301</v>
      </c>
      <c r="D251" s="197"/>
      <c r="E251" s="198" t="s">
        <v>301</v>
      </c>
      <c r="F251" s="198" t="s">
        <v>31</v>
      </c>
      <c r="G251" s="197" t="s">
        <v>12</v>
      </c>
      <c r="H251" s="197"/>
      <c r="I251" s="198"/>
    </row>
    <row r="252" ht="23.25" spans="1:9">
      <c r="A252" s="197">
        <v>145001</v>
      </c>
      <c r="B252" s="197">
        <v>246</v>
      </c>
      <c r="C252" s="198" t="s">
        <v>302</v>
      </c>
      <c r="D252" s="197"/>
      <c r="E252" s="198" t="s">
        <v>302</v>
      </c>
      <c r="F252" s="198" t="s">
        <v>11</v>
      </c>
      <c r="G252" s="197" t="s">
        <v>12</v>
      </c>
      <c r="H252" s="197"/>
      <c r="I252" s="198"/>
    </row>
    <row r="253" ht="23.25" spans="1:9">
      <c r="A253" s="197">
        <v>170001</v>
      </c>
      <c r="B253" s="197">
        <v>247</v>
      </c>
      <c r="C253" s="198" t="s">
        <v>303</v>
      </c>
      <c r="D253" s="197"/>
      <c r="E253" s="198" t="s">
        <v>303</v>
      </c>
      <c r="F253" s="198" t="s">
        <v>11</v>
      </c>
      <c r="G253" s="197" t="s">
        <v>12</v>
      </c>
      <c r="H253" s="197"/>
      <c r="I253" s="198"/>
    </row>
    <row r="254" ht="23.25" spans="1:9">
      <c r="A254" s="197">
        <v>171001</v>
      </c>
      <c r="B254" s="197">
        <v>248</v>
      </c>
      <c r="C254" s="198" t="s">
        <v>304</v>
      </c>
      <c r="D254" s="197"/>
      <c r="E254" s="198" t="s">
        <v>304</v>
      </c>
      <c r="F254" s="198" t="s">
        <v>11</v>
      </c>
      <c r="G254" s="197" t="s">
        <v>12</v>
      </c>
      <c r="H254" s="197"/>
      <c r="I254" s="198"/>
    </row>
    <row r="255" ht="23.25" spans="1:9">
      <c r="A255" s="197">
        <v>156001</v>
      </c>
      <c r="B255" s="197">
        <v>249</v>
      </c>
      <c r="C255" s="198" t="s">
        <v>305</v>
      </c>
      <c r="D255" s="197" t="s">
        <v>16</v>
      </c>
      <c r="E255" s="198" t="s">
        <v>306</v>
      </c>
      <c r="F255" s="198" t="s">
        <v>11</v>
      </c>
      <c r="G255" s="197" t="s">
        <v>12</v>
      </c>
      <c r="H255" s="197"/>
      <c r="I255" s="198"/>
    </row>
    <row r="256" ht="23.25" spans="1:9">
      <c r="A256" s="199">
        <v>177001</v>
      </c>
      <c r="B256" s="199">
        <v>250</v>
      </c>
      <c r="C256" s="200"/>
      <c r="D256" s="199"/>
      <c r="E256" s="200" t="s">
        <v>307</v>
      </c>
      <c r="F256" s="200" t="s">
        <v>11</v>
      </c>
      <c r="G256" s="199" t="s">
        <v>12</v>
      </c>
      <c r="H256" s="199"/>
      <c r="I256" s="200" t="s">
        <v>308</v>
      </c>
    </row>
    <row r="257" ht="23.25" spans="1:9">
      <c r="A257" s="199">
        <v>302001</v>
      </c>
      <c r="B257" s="199">
        <v>251</v>
      </c>
      <c r="C257" s="200"/>
      <c r="D257" s="199"/>
      <c r="E257" s="200" t="s">
        <v>309</v>
      </c>
      <c r="F257" s="200" t="s">
        <v>44</v>
      </c>
      <c r="G257" s="199" t="s">
        <v>12</v>
      </c>
      <c r="H257" s="199"/>
      <c r="I257" s="200" t="s">
        <v>308</v>
      </c>
    </row>
    <row r="258" ht="23.25" spans="1:9">
      <c r="A258" s="199">
        <v>313001</v>
      </c>
      <c r="B258" s="199">
        <v>252</v>
      </c>
      <c r="C258" s="200"/>
      <c r="D258" s="199"/>
      <c r="E258" s="200" t="s">
        <v>310</v>
      </c>
      <c r="F258" s="200" t="s">
        <v>44</v>
      </c>
      <c r="G258" s="199" t="s">
        <v>12</v>
      </c>
      <c r="H258" s="199"/>
      <c r="I258" s="20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H11" sqref="H11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508</v>
      </c>
      <c r="B1" s="35"/>
      <c r="C1" s="35"/>
      <c r="D1" s="35"/>
      <c r="E1" s="35"/>
      <c r="F1" s="35"/>
    </row>
    <row r="2" ht="40.5" customHeight="1" spans="1:11">
      <c r="A2" s="36" t="s">
        <v>509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494</v>
      </c>
      <c r="D4" s="38" t="s">
        <v>484</v>
      </c>
      <c r="E4" s="38" t="s">
        <v>485</v>
      </c>
      <c r="F4" s="38" t="s">
        <v>486</v>
      </c>
      <c r="G4" s="38" t="s">
        <v>487</v>
      </c>
      <c r="H4" s="38"/>
      <c r="I4" s="38" t="s">
        <v>488</v>
      </c>
      <c r="J4" s="38" t="s">
        <v>489</v>
      </c>
      <c r="K4" s="38" t="s">
        <v>492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500</v>
      </c>
      <c r="H5" s="38" t="s">
        <v>510</v>
      </c>
      <c r="I5" s="38"/>
      <c r="J5" s="38"/>
      <c r="K5" s="38"/>
    </row>
    <row r="6" ht="30" customHeight="1" spans="1:11">
      <c r="A6" s="39" t="s">
        <v>318</v>
      </c>
      <c r="B6" s="40">
        <v>19.83</v>
      </c>
      <c r="C6" s="40"/>
      <c r="D6" s="40">
        <v>19.83</v>
      </c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511</v>
      </c>
      <c r="B7" s="40">
        <v>19.83</v>
      </c>
      <c r="C7" s="40"/>
      <c r="D7" s="40">
        <v>19.83</v>
      </c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512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513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H6" sqref="H6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514</v>
      </c>
    </row>
    <row r="2" ht="47.25" customHeight="1" spans="1:6">
      <c r="A2" s="20" t="s">
        <v>515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516</v>
      </c>
      <c r="B4" s="23" t="s">
        <v>517</v>
      </c>
      <c r="C4" s="23"/>
      <c r="D4" s="23" t="s">
        <v>518</v>
      </c>
      <c r="E4" s="23"/>
      <c r="F4" s="23"/>
    </row>
    <row r="5" ht="36" customHeight="1" spans="1:6">
      <c r="A5" s="23"/>
      <c r="B5" s="23"/>
      <c r="C5" s="23"/>
      <c r="D5" s="23" t="s">
        <v>519</v>
      </c>
      <c r="E5" s="23"/>
      <c r="F5" s="23"/>
    </row>
    <row r="6" ht="73.5" customHeight="1" spans="1:6">
      <c r="A6" s="23" t="s">
        <v>520</v>
      </c>
      <c r="B6" s="23"/>
      <c r="C6" s="23"/>
      <c r="D6" s="23"/>
      <c r="E6" s="23"/>
      <c r="F6" s="23"/>
    </row>
    <row r="7" ht="26.25" customHeight="1" spans="1:6">
      <c r="A7" s="24" t="s">
        <v>521</v>
      </c>
      <c r="B7" s="23" t="s">
        <v>522</v>
      </c>
      <c r="C7" s="23" t="s">
        <v>523</v>
      </c>
      <c r="D7" s="23" t="s">
        <v>524</v>
      </c>
      <c r="E7" s="23" t="s">
        <v>525</v>
      </c>
      <c r="F7" s="23" t="s">
        <v>526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 t="s">
        <v>527</v>
      </c>
      <c r="B17" s="29"/>
      <c r="C17" s="30"/>
      <c r="D17" s="30"/>
      <c r="E17" s="30"/>
      <c r="F17" s="29"/>
    </row>
    <row r="18" spans="1:6">
      <c r="A18" s="31"/>
      <c r="B18" s="29"/>
      <c r="C18" s="30"/>
      <c r="D18" s="30"/>
      <c r="E18" s="30"/>
      <c r="F18" s="29"/>
    </row>
    <row r="19" spans="1:6">
      <c r="A19" s="31"/>
      <c r="B19" s="29"/>
      <c r="C19" s="30"/>
      <c r="D19" s="30"/>
      <c r="E19" s="30"/>
      <c r="F19" s="29"/>
    </row>
    <row r="20" spans="1:6">
      <c r="A20" s="31"/>
      <c r="B20" s="29"/>
      <c r="C20" s="30"/>
      <c r="D20" s="30"/>
      <c r="E20" s="30"/>
      <c r="F20" s="29"/>
    </row>
    <row r="21" spans="1:6">
      <c r="A21" s="31"/>
      <c r="B21" s="29"/>
      <c r="C21" s="30"/>
      <c r="D21" s="30"/>
      <c r="E21" s="30"/>
      <c r="F21" s="29"/>
    </row>
    <row r="22" spans="1:6">
      <c r="A22" s="31"/>
      <c r="B22" s="29"/>
      <c r="C22" s="30"/>
      <c r="D22" s="30"/>
      <c r="E22" s="30"/>
      <c r="F22" s="29"/>
    </row>
    <row r="23" spans="1:6">
      <c r="A23" s="31"/>
      <c r="B23" s="29"/>
      <c r="C23" s="30"/>
      <c r="D23" s="30"/>
      <c r="E23" s="30"/>
      <c r="F23" s="29"/>
    </row>
    <row r="24" spans="1:6">
      <c r="A24" s="31"/>
      <c r="B24" s="29"/>
      <c r="C24" s="30"/>
      <c r="D24" s="30"/>
      <c r="E24" s="30"/>
      <c r="F24" s="29"/>
    </row>
    <row r="25" spans="1:6">
      <c r="A25" s="31"/>
      <c r="B25" s="29"/>
      <c r="C25" s="30"/>
      <c r="D25" s="30"/>
      <c r="E25" s="30"/>
      <c r="F25" s="29"/>
    </row>
    <row r="26" spans="1:6">
      <c r="A26" s="31"/>
      <c r="B26" s="29"/>
      <c r="C26" s="30"/>
      <c r="D26" s="30"/>
      <c r="E26" s="30"/>
      <c r="F26" s="29"/>
    </row>
    <row r="27" spans="1:6">
      <c r="A27" s="31"/>
      <c r="B27" s="29"/>
      <c r="C27" s="30"/>
      <c r="D27" s="30"/>
      <c r="E27" s="30"/>
      <c r="F27" s="29"/>
    </row>
    <row r="28" spans="1:6">
      <c r="A28" s="31"/>
      <c r="B28" s="29"/>
      <c r="C28" s="30"/>
      <c r="D28" s="30"/>
      <c r="E28" s="30"/>
      <c r="F28" s="29"/>
    </row>
    <row r="29" spans="1:6">
      <c r="A29" s="31"/>
      <c r="B29" s="29"/>
      <c r="C29" s="30"/>
      <c r="D29" s="30"/>
      <c r="E29" s="30"/>
      <c r="F29" s="29"/>
    </row>
    <row r="30" spans="1:6">
      <c r="A30" s="31"/>
      <c r="B30" s="29"/>
      <c r="C30" s="30"/>
      <c r="D30" s="30"/>
      <c r="E30" s="30"/>
      <c r="F30" s="29"/>
    </row>
    <row r="31" spans="1:6">
      <c r="A31" s="31"/>
      <c r="B31" s="29"/>
      <c r="C31" s="30"/>
      <c r="D31" s="30"/>
      <c r="E31" s="30"/>
      <c r="F31" s="29"/>
    </row>
    <row r="32" spans="1:6">
      <c r="A32" s="31"/>
      <c r="B32" s="29"/>
      <c r="C32" s="30"/>
      <c r="D32" s="30"/>
      <c r="E32" s="30"/>
      <c r="F32" s="29"/>
    </row>
    <row r="33" spans="1:6">
      <c r="A33" s="31"/>
      <c r="B33" s="29"/>
      <c r="C33" s="30"/>
      <c r="D33" s="30"/>
      <c r="E33" s="30"/>
      <c r="F33" s="29"/>
    </row>
    <row r="34" spans="1:6">
      <c r="A34" s="31"/>
      <c r="B34" s="29"/>
      <c r="C34" s="30"/>
      <c r="D34" s="30"/>
      <c r="E34" s="30"/>
      <c r="F34" s="29"/>
    </row>
    <row r="35" spans="1:6">
      <c r="A35" s="31"/>
      <c r="B35" s="29"/>
      <c r="C35" s="30"/>
      <c r="D35" s="30"/>
      <c r="E35" s="30"/>
      <c r="F35" s="29"/>
    </row>
    <row r="36" spans="2:6">
      <c r="B36" s="1"/>
      <c r="C36" s="32"/>
      <c r="D36" s="32"/>
      <c r="E36" s="32"/>
      <c r="F36" s="1"/>
    </row>
    <row r="37" spans="2:6">
      <c r="B37" s="1"/>
      <c r="C37" s="32"/>
      <c r="D37" s="32"/>
      <c r="E37" s="3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K8" sqref="K8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528</v>
      </c>
      <c r="B2" s="3" t="s">
        <v>529</v>
      </c>
      <c r="C2" s="3" t="s">
        <v>529</v>
      </c>
      <c r="D2" s="3" t="s">
        <v>529</v>
      </c>
      <c r="E2" s="3" t="s">
        <v>529</v>
      </c>
      <c r="F2" s="3" t="s">
        <v>529</v>
      </c>
    </row>
    <row r="3" s="1" customFormat="1" ht="19.9" customHeight="1" spans="1:6">
      <c r="A3" s="4" t="s">
        <v>530</v>
      </c>
      <c r="B3" s="5" t="s">
        <v>517</v>
      </c>
      <c r="C3" s="5"/>
      <c r="D3" s="5"/>
      <c r="E3" s="4" t="s">
        <v>531</v>
      </c>
      <c r="F3" s="4" t="s">
        <v>313</v>
      </c>
    </row>
    <row r="4" s="1" customFormat="1" ht="24" customHeight="1" spans="1:6">
      <c r="A4" s="6" t="s">
        <v>532</v>
      </c>
      <c r="B4" s="6"/>
      <c r="C4" s="7"/>
      <c r="D4" s="8"/>
      <c r="E4" s="6" t="s">
        <v>533</v>
      </c>
      <c r="F4" s="6"/>
    </row>
    <row r="5" s="1" customFormat="1" ht="19.15" customHeight="1" spans="1:6">
      <c r="A5" s="6" t="s">
        <v>534</v>
      </c>
      <c r="B5" s="9"/>
      <c r="C5" s="10"/>
      <c r="D5" s="10"/>
      <c r="E5" s="10"/>
      <c r="F5" s="11"/>
    </row>
    <row r="6" s="1" customFormat="1" ht="21" customHeight="1" spans="1:6">
      <c r="A6" s="6" t="s">
        <v>535</v>
      </c>
      <c r="B6" s="12"/>
      <c r="C6" s="13"/>
      <c r="D6" s="13"/>
      <c r="E6" s="13"/>
      <c r="F6" s="14"/>
    </row>
    <row r="7" s="1" customFormat="1" ht="93.75" customHeight="1" spans="1:6">
      <c r="A7" s="6" t="s">
        <v>536</v>
      </c>
      <c r="B7" s="15"/>
      <c r="C7" s="15"/>
      <c r="D7" s="15"/>
      <c r="E7" s="15"/>
      <c r="F7" s="15"/>
    </row>
    <row r="8" s="1" customFormat="1" ht="132.75" customHeight="1" spans="1:6">
      <c r="A8" s="6" t="s">
        <v>537</v>
      </c>
      <c r="B8" s="15"/>
      <c r="C8" s="15"/>
      <c r="D8" s="15"/>
      <c r="E8" s="15"/>
      <c r="F8" s="15"/>
    </row>
    <row r="9" s="1" customFormat="1" ht="134.25" customHeight="1" spans="1:6">
      <c r="A9" s="6" t="s">
        <v>538</v>
      </c>
      <c r="B9" s="15"/>
      <c r="C9" s="15"/>
      <c r="D9" s="15"/>
      <c r="E9" s="15"/>
      <c r="F9" s="15"/>
    </row>
    <row r="10" s="1" customFormat="1" ht="21.75" customHeight="1" spans="1:6">
      <c r="A10" s="6" t="s">
        <v>521</v>
      </c>
      <c r="B10" s="6" t="s">
        <v>539</v>
      </c>
      <c r="C10" s="7" t="s">
        <v>523</v>
      </c>
      <c r="D10" s="6" t="s">
        <v>524</v>
      </c>
      <c r="E10" s="6" t="s">
        <v>525</v>
      </c>
      <c r="F10" s="7" t="s">
        <v>526</v>
      </c>
    </row>
    <row r="11" s="1" customFormat="1" ht="18" customHeight="1" spans="1:6">
      <c r="A11" s="7" t="s">
        <v>521</v>
      </c>
      <c r="B11" s="16"/>
      <c r="C11" s="7"/>
      <c r="D11" s="7"/>
      <c r="E11" s="7"/>
      <c r="F11" s="7"/>
    </row>
    <row r="12" s="1" customFormat="1" ht="18" customHeight="1" spans="1:6">
      <c r="A12" s="7" t="s">
        <v>521</v>
      </c>
      <c r="B12" s="16"/>
      <c r="C12" s="7"/>
      <c r="D12" s="7"/>
      <c r="E12" s="7"/>
      <c r="F12" s="7"/>
    </row>
    <row r="13" s="1" customFormat="1" ht="18" customHeight="1" spans="1:6">
      <c r="A13" s="7" t="s">
        <v>521</v>
      </c>
      <c r="B13" s="16"/>
      <c r="C13" s="7"/>
      <c r="D13" s="7"/>
      <c r="E13" s="7"/>
      <c r="F13" s="7"/>
    </row>
    <row r="14" s="1" customFormat="1" ht="18" customHeight="1" spans="1:6">
      <c r="A14" s="7" t="s">
        <v>521</v>
      </c>
      <c r="B14" s="16"/>
      <c r="C14" s="7"/>
      <c r="D14" s="7"/>
      <c r="E14" s="7"/>
      <c r="F14" s="7"/>
    </row>
    <row r="15" s="1" customFormat="1" ht="18" customHeight="1" spans="1:6">
      <c r="A15" s="7" t="s">
        <v>521</v>
      </c>
      <c r="B15" s="16"/>
      <c r="C15" s="7"/>
      <c r="D15" s="7"/>
      <c r="E15" s="7"/>
      <c r="F15" s="17"/>
    </row>
    <row r="16" s="1" customFormat="1" ht="18" customHeight="1" spans="1:6">
      <c r="A16" s="7" t="s">
        <v>521</v>
      </c>
      <c r="B16" s="16"/>
      <c r="C16" s="7"/>
      <c r="D16" s="7"/>
      <c r="E16" s="7"/>
      <c r="F16" s="7"/>
    </row>
    <row r="17" s="1" customFormat="1" ht="18" customHeight="1" spans="1:6">
      <c r="A17" s="7" t="s">
        <v>521</v>
      </c>
      <c r="B17" s="16"/>
      <c r="C17" s="7"/>
      <c r="D17" s="7"/>
      <c r="E17" s="7"/>
      <c r="F17" s="7"/>
    </row>
    <row r="18" s="1" customFormat="1" ht="18" customHeight="1" spans="1:6">
      <c r="A18" s="7" t="s">
        <v>521</v>
      </c>
      <c r="B18" s="16"/>
      <c r="C18" s="7"/>
      <c r="D18" s="7"/>
      <c r="E18" s="7"/>
      <c r="F18" s="7"/>
    </row>
    <row r="19" s="1" customFormat="1" ht="18" customHeight="1" spans="1:6">
      <c r="A19" s="7" t="s">
        <v>521</v>
      </c>
      <c r="B19" s="16"/>
      <c r="C19" s="7"/>
      <c r="D19" s="7"/>
      <c r="E19" s="7"/>
      <c r="F19" s="7"/>
    </row>
    <row r="20" s="1" customFormat="1" ht="18" customHeight="1" spans="1:6">
      <c r="A20" s="7" t="s">
        <v>521</v>
      </c>
      <c r="B20" s="16"/>
      <c r="C20" s="7"/>
      <c r="D20" s="7"/>
      <c r="E20" s="7"/>
      <c r="F20" s="7"/>
    </row>
    <row r="21" spans="1:1">
      <c r="A21" s="2" t="s">
        <v>540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E15" sqref="E15"/>
    </sheetView>
  </sheetViews>
  <sheetFormatPr defaultColWidth="6.875" defaultRowHeight="20.1" customHeight="1"/>
  <cols>
    <col min="1" max="1" width="22.875" style="164" customWidth="1"/>
    <col min="2" max="2" width="19" style="164" customWidth="1"/>
    <col min="3" max="3" width="20.5" style="164" customWidth="1"/>
    <col min="4" max="7" width="19" style="164" customWidth="1"/>
    <col min="8" max="256" width="6.875" style="165"/>
    <col min="257" max="257" width="22.875" style="165" customWidth="1"/>
    <col min="258" max="258" width="19" style="165" customWidth="1"/>
    <col min="259" max="259" width="20.5" style="165" customWidth="1"/>
    <col min="260" max="263" width="19" style="165" customWidth="1"/>
    <col min="264" max="512" width="6.875" style="165"/>
    <col min="513" max="513" width="22.875" style="165" customWidth="1"/>
    <col min="514" max="514" width="19" style="165" customWidth="1"/>
    <col min="515" max="515" width="20.5" style="165" customWidth="1"/>
    <col min="516" max="519" width="19" style="165" customWidth="1"/>
    <col min="520" max="768" width="6.875" style="165"/>
    <col min="769" max="769" width="22.875" style="165" customWidth="1"/>
    <col min="770" max="770" width="19" style="165" customWidth="1"/>
    <col min="771" max="771" width="20.5" style="165" customWidth="1"/>
    <col min="772" max="775" width="19" style="165" customWidth="1"/>
    <col min="776" max="1024" width="6.875" style="165"/>
    <col min="1025" max="1025" width="22.875" style="165" customWidth="1"/>
    <col min="1026" max="1026" width="19" style="165" customWidth="1"/>
    <col min="1027" max="1027" width="20.5" style="165" customWidth="1"/>
    <col min="1028" max="1031" width="19" style="165" customWidth="1"/>
    <col min="1032" max="1280" width="6.875" style="165"/>
    <col min="1281" max="1281" width="22.875" style="165" customWidth="1"/>
    <col min="1282" max="1282" width="19" style="165" customWidth="1"/>
    <col min="1283" max="1283" width="20.5" style="165" customWidth="1"/>
    <col min="1284" max="1287" width="19" style="165" customWidth="1"/>
    <col min="1288" max="1536" width="6.875" style="165"/>
    <col min="1537" max="1537" width="22.875" style="165" customWidth="1"/>
    <col min="1538" max="1538" width="19" style="165" customWidth="1"/>
    <col min="1539" max="1539" width="20.5" style="165" customWidth="1"/>
    <col min="1540" max="1543" width="19" style="165" customWidth="1"/>
    <col min="1544" max="1792" width="6.875" style="165"/>
    <col min="1793" max="1793" width="22.875" style="165" customWidth="1"/>
    <col min="1794" max="1794" width="19" style="165" customWidth="1"/>
    <col min="1795" max="1795" width="20.5" style="165" customWidth="1"/>
    <col min="1796" max="1799" width="19" style="165" customWidth="1"/>
    <col min="1800" max="2048" width="6.875" style="165"/>
    <col min="2049" max="2049" width="22.875" style="165" customWidth="1"/>
    <col min="2050" max="2050" width="19" style="165" customWidth="1"/>
    <col min="2051" max="2051" width="20.5" style="165" customWidth="1"/>
    <col min="2052" max="2055" width="19" style="165" customWidth="1"/>
    <col min="2056" max="2304" width="6.875" style="165"/>
    <col min="2305" max="2305" width="22.875" style="165" customWidth="1"/>
    <col min="2306" max="2306" width="19" style="165" customWidth="1"/>
    <col min="2307" max="2307" width="20.5" style="165" customWidth="1"/>
    <col min="2308" max="2311" width="19" style="165" customWidth="1"/>
    <col min="2312" max="2560" width="6.875" style="165"/>
    <col min="2561" max="2561" width="22.875" style="165" customWidth="1"/>
    <col min="2562" max="2562" width="19" style="165" customWidth="1"/>
    <col min="2563" max="2563" width="20.5" style="165" customWidth="1"/>
    <col min="2564" max="2567" width="19" style="165" customWidth="1"/>
    <col min="2568" max="2816" width="6.875" style="165"/>
    <col min="2817" max="2817" width="22.875" style="165" customWidth="1"/>
    <col min="2818" max="2818" width="19" style="165" customWidth="1"/>
    <col min="2819" max="2819" width="20.5" style="165" customWidth="1"/>
    <col min="2820" max="2823" width="19" style="165" customWidth="1"/>
    <col min="2824" max="3072" width="6.875" style="165"/>
    <col min="3073" max="3073" width="22.875" style="165" customWidth="1"/>
    <col min="3074" max="3074" width="19" style="165" customWidth="1"/>
    <col min="3075" max="3075" width="20.5" style="165" customWidth="1"/>
    <col min="3076" max="3079" width="19" style="165" customWidth="1"/>
    <col min="3080" max="3328" width="6.875" style="165"/>
    <col min="3329" max="3329" width="22.875" style="165" customWidth="1"/>
    <col min="3330" max="3330" width="19" style="165" customWidth="1"/>
    <col min="3331" max="3331" width="20.5" style="165" customWidth="1"/>
    <col min="3332" max="3335" width="19" style="165" customWidth="1"/>
    <col min="3336" max="3584" width="6.875" style="165"/>
    <col min="3585" max="3585" width="22.875" style="165" customWidth="1"/>
    <col min="3586" max="3586" width="19" style="165" customWidth="1"/>
    <col min="3587" max="3587" width="20.5" style="165" customWidth="1"/>
    <col min="3588" max="3591" width="19" style="165" customWidth="1"/>
    <col min="3592" max="3840" width="6.875" style="165"/>
    <col min="3841" max="3841" width="22.875" style="165" customWidth="1"/>
    <col min="3842" max="3842" width="19" style="165" customWidth="1"/>
    <col min="3843" max="3843" width="20.5" style="165" customWidth="1"/>
    <col min="3844" max="3847" width="19" style="165" customWidth="1"/>
    <col min="3848" max="4096" width="6.875" style="165"/>
    <col min="4097" max="4097" width="22.875" style="165" customWidth="1"/>
    <col min="4098" max="4098" width="19" style="165" customWidth="1"/>
    <col min="4099" max="4099" width="20.5" style="165" customWidth="1"/>
    <col min="4100" max="4103" width="19" style="165" customWidth="1"/>
    <col min="4104" max="4352" width="6.875" style="165"/>
    <col min="4353" max="4353" width="22.875" style="165" customWidth="1"/>
    <col min="4354" max="4354" width="19" style="165" customWidth="1"/>
    <col min="4355" max="4355" width="20.5" style="165" customWidth="1"/>
    <col min="4356" max="4359" width="19" style="165" customWidth="1"/>
    <col min="4360" max="4608" width="6.875" style="165"/>
    <col min="4609" max="4609" width="22.875" style="165" customWidth="1"/>
    <col min="4610" max="4610" width="19" style="165" customWidth="1"/>
    <col min="4611" max="4611" width="20.5" style="165" customWidth="1"/>
    <col min="4612" max="4615" width="19" style="165" customWidth="1"/>
    <col min="4616" max="4864" width="6.875" style="165"/>
    <col min="4865" max="4865" width="22.875" style="165" customWidth="1"/>
    <col min="4866" max="4866" width="19" style="165" customWidth="1"/>
    <col min="4867" max="4867" width="20.5" style="165" customWidth="1"/>
    <col min="4868" max="4871" width="19" style="165" customWidth="1"/>
    <col min="4872" max="5120" width="6.875" style="165"/>
    <col min="5121" max="5121" width="22.875" style="165" customWidth="1"/>
    <col min="5122" max="5122" width="19" style="165" customWidth="1"/>
    <col min="5123" max="5123" width="20.5" style="165" customWidth="1"/>
    <col min="5124" max="5127" width="19" style="165" customWidth="1"/>
    <col min="5128" max="5376" width="6.875" style="165"/>
    <col min="5377" max="5377" width="22.875" style="165" customWidth="1"/>
    <col min="5378" max="5378" width="19" style="165" customWidth="1"/>
    <col min="5379" max="5379" width="20.5" style="165" customWidth="1"/>
    <col min="5380" max="5383" width="19" style="165" customWidth="1"/>
    <col min="5384" max="5632" width="6.875" style="165"/>
    <col min="5633" max="5633" width="22.875" style="165" customWidth="1"/>
    <col min="5634" max="5634" width="19" style="165" customWidth="1"/>
    <col min="5635" max="5635" width="20.5" style="165" customWidth="1"/>
    <col min="5636" max="5639" width="19" style="165" customWidth="1"/>
    <col min="5640" max="5888" width="6.875" style="165"/>
    <col min="5889" max="5889" width="22.875" style="165" customWidth="1"/>
    <col min="5890" max="5890" width="19" style="165" customWidth="1"/>
    <col min="5891" max="5891" width="20.5" style="165" customWidth="1"/>
    <col min="5892" max="5895" width="19" style="165" customWidth="1"/>
    <col min="5896" max="6144" width="6.875" style="165"/>
    <col min="6145" max="6145" width="22.875" style="165" customWidth="1"/>
    <col min="6146" max="6146" width="19" style="165" customWidth="1"/>
    <col min="6147" max="6147" width="20.5" style="165" customWidth="1"/>
    <col min="6148" max="6151" width="19" style="165" customWidth="1"/>
    <col min="6152" max="6400" width="6.875" style="165"/>
    <col min="6401" max="6401" width="22.875" style="165" customWidth="1"/>
    <col min="6402" max="6402" width="19" style="165" customWidth="1"/>
    <col min="6403" max="6403" width="20.5" style="165" customWidth="1"/>
    <col min="6404" max="6407" width="19" style="165" customWidth="1"/>
    <col min="6408" max="6656" width="6.875" style="165"/>
    <col min="6657" max="6657" width="22.875" style="165" customWidth="1"/>
    <col min="6658" max="6658" width="19" style="165" customWidth="1"/>
    <col min="6659" max="6659" width="20.5" style="165" customWidth="1"/>
    <col min="6660" max="6663" width="19" style="165" customWidth="1"/>
    <col min="6664" max="6912" width="6.875" style="165"/>
    <col min="6913" max="6913" width="22.875" style="165" customWidth="1"/>
    <col min="6914" max="6914" width="19" style="165" customWidth="1"/>
    <col min="6915" max="6915" width="20.5" style="165" customWidth="1"/>
    <col min="6916" max="6919" width="19" style="165" customWidth="1"/>
    <col min="6920" max="7168" width="6.875" style="165"/>
    <col min="7169" max="7169" width="22.875" style="165" customWidth="1"/>
    <col min="7170" max="7170" width="19" style="165" customWidth="1"/>
    <col min="7171" max="7171" width="20.5" style="165" customWidth="1"/>
    <col min="7172" max="7175" width="19" style="165" customWidth="1"/>
    <col min="7176" max="7424" width="6.875" style="165"/>
    <col min="7425" max="7425" width="22.875" style="165" customWidth="1"/>
    <col min="7426" max="7426" width="19" style="165" customWidth="1"/>
    <col min="7427" max="7427" width="20.5" style="165" customWidth="1"/>
    <col min="7428" max="7431" width="19" style="165" customWidth="1"/>
    <col min="7432" max="7680" width="6.875" style="165"/>
    <col min="7681" max="7681" width="22.875" style="165" customWidth="1"/>
    <col min="7682" max="7682" width="19" style="165" customWidth="1"/>
    <col min="7683" max="7683" width="20.5" style="165" customWidth="1"/>
    <col min="7684" max="7687" width="19" style="165" customWidth="1"/>
    <col min="7688" max="7936" width="6.875" style="165"/>
    <col min="7937" max="7937" width="22.875" style="165" customWidth="1"/>
    <col min="7938" max="7938" width="19" style="165" customWidth="1"/>
    <col min="7939" max="7939" width="20.5" style="165" customWidth="1"/>
    <col min="7940" max="7943" width="19" style="165" customWidth="1"/>
    <col min="7944" max="8192" width="6.875" style="165"/>
    <col min="8193" max="8193" width="22.875" style="165" customWidth="1"/>
    <col min="8194" max="8194" width="19" style="165" customWidth="1"/>
    <col min="8195" max="8195" width="20.5" style="165" customWidth="1"/>
    <col min="8196" max="8199" width="19" style="165" customWidth="1"/>
    <col min="8200" max="8448" width="6.875" style="165"/>
    <col min="8449" max="8449" width="22.875" style="165" customWidth="1"/>
    <col min="8450" max="8450" width="19" style="165" customWidth="1"/>
    <col min="8451" max="8451" width="20.5" style="165" customWidth="1"/>
    <col min="8452" max="8455" width="19" style="165" customWidth="1"/>
    <col min="8456" max="8704" width="6.875" style="165"/>
    <col min="8705" max="8705" width="22.875" style="165" customWidth="1"/>
    <col min="8706" max="8706" width="19" style="165" customWidth="1"/>
    <col min="8707" max="8707" width="20.5" style="165" customWidth="1"/>
    <col min="8708" max="8711" width="19" style="165" customWidth="1"/>
    <col min="8712" max="8960" width="6.875" style="165"/>
    <col min="8961" max="8961" width="22.875" style="165" customWidth="1"/>
    <col min="8962" max="8962" width="19" style="165" customWidth="1"/>
    <col min="8963" max="8963" width="20.5" style="165" customWidth="1"/>
    <col min="8964" max="8967" width="19" style="165" customWidth="1"/>
    <col min="8968" max="9216" width="6.875" style="165"/>
    <col min="9217" max="9217" width="22.875" style="165" customWidth="1"/>
    <col min="9218" max="9218" width="19" style="165" customWidth="1"/>
    <col min="9219" max="9219" width="20.5" style="165" customWidth="1"/>
    <col min="9220" max="9223" width="19" style="165" customWidth="1"/>
    <col min="9224" max="9472" width="6.875" style="165"/>
    <col min="9473" max="9473" width="22.875" style="165" customWidth="1"/>
    <col min="9474" max="9474" width="19" style="165" customWidth="1"/>
    <col min="9475" max="9475" width="20.5" style="165" customWidth="1"/>
    <col min="9476" max="9479" width="19" style="165" customWidth="1"/>
    <col min="9480" max="9728" width="6.875" style="165"/>
    <col min="9729" max="9729" width="22.875" style="165" customWidth="1"/>
    <col min="9730" max="9730" width="19" style="165" customWidth="1"/>
    <col min="9731" max="9731" width="20.5" style="165" customWidth="1"/>
    <col min="9732" max="9735" width="19" style="165" customWidth="1"/>
    <col min="9736" max="9984" width="6.875" style="165"/>
    <col min="9985" max="9985" width="22.875" style="165" customWidth="1"/>
    <col min="9986" max="9986" width="19" style="165" customWidth="1"/>
    <col min="9987" max="9987" width="20.5" style="165" customWidth="1"/>
    <col min="9988" max="9991" width="19" style="165" customWidth="1"/>
    <col min="9992" max="10240" width="6.875" style="165"/>
    <col min="10241" max="10241" width="22.875" style="165" customWidth="1"/>
    <col min="10242" max="10242" width="19" style="165" customWidth="1"/>
    <col min="10243" max="10243" width="20.5" style="165" customWidth="1"/>
    <col min="10244" max="10247" width="19" style="165" customWidth="1"/>
    <col min="10248" max="10496" width="6.875" style="165"/>
    <col min="10497" max="10497" width="22.875" style="165" customWidth="1"/>
    <col min="10498" max="10498" width="19" style="165" customWidth="1"/>
    <col min="10499" max="10499" width="20.5" style="165" customWidth="1"/>
    <col min="10500" max="10503" width="19" style="165" customWidth="1"/>
    <col min="10504" max="10752" width="6.875" style="165"/>
    <col min="10753" max="10753" width="22.875" style="165" customWidth="1"/>
    <col min="10754" max="10754" width="19" style="165" customWidth="1"/>
    <col min="10755" max="10755" width="20.5" style="165" customWidth="1"/>
    <col min="10756" max="10759" width="19" style="165" customWidth="1"/>
    <col min="10760" max="11008" width="6.875" style="165"/>
    <col min="11009" max="11009" width="22.875" style="165" customWidth="1"/>
    <col min="11010" max="11010" width="19" style="165" customWidth="1"/>
    <col min="11011" max="11011" width="20.5" style="165" customWidth="1"/>
    <col min="11012" max="11015" width="19" style="165" customWidth="1"/>
    <col min="11016" max="11264" width="6.875" style="165"/>
    <col min="11265" max="11265" width="22.875" style="165" customWidth="1"/>
    <col min="11266" max="11266" width="19" style="165" customWidth="1"/>
    <col min="11267" max="11267" width="20.5" style="165" customWidth="1"/>
    <col min="11268" max="11271" width="19" style="165" customWidth="1"/>
    <col min="11272" max="11520" width="6.875" style="165"/>
    <col min="11521" max="11521" width="22.875" style="165" customWidth="1"/>
    <col min="11522" max="11522" width="19" style="165" customWidth="1"/>
    <col min="11523" max="11523" width="20.5" style="165" customWidth="1"/>
    <col min="11524" max="11527" width="19" style="165" customWidth="1"/>
    <col min="11528" max="11776" width="6.875" style="165"/>
    <col min="11777" max="11777" width="22.875" style="165" customWidth="1"/>
    <col min="11778" max="11778" width="19" style="165" customWidth="1"/>
    <col min="11779" max="11779" width="20.5" style="165" customWidth="1"/>
    <col min="11780" max="11783" width="19" style="165" customWidth="1"/>
    <col min="11784" max="12032" width="6.875" style="165"/>
    <col min="12033" max="12033" width="22.875" style="165" customWidth="1"/>
    <col min="12034" max="12034" width="19" style="165" customWidth="1"/>
    <col min="12035" max="12035" width="20.5" style="165" customWidth="1"/>
    <col min="12036" max="12039" width="19" style="165" customWidth="1"/>
    <col min="12040" max="12288" width="6.875" style="165"/>
    <col min="12289" max="12289" width="22.875" style="165" customWidth="1"/>
    <col min="12290" max="12290" width="19" style="165" customWidth="1"/>
    <col min="12291" max="12291" width="20.5" style="165" customWidth="1"/>
    <col min="12292" max="12295" width="19" style="165" customWidth="1"/>
    <col min="12296" max="12544" width="6.875" style="165"/>
    <col min="12545" max="12545" width="22.875" style="165" customWidth="1"/>
    <col min="12546" max="12546" width="19" style="165" customWidth="1"/>
    <col min="12547" max="12547" width="20.5" style="165" customWidth="1"/>
    <col min="12548" max="12551" width="19" style="165" customWidth="1"/>
    <col min="12552" max="12800" width="6.875" style="165"/>
    <col min="12801" max="12801" width="22.875" style="165" customWidth="1"/>
    <col min="12802" max="12802" width="19" style="165" customWidth="1"/>
    <col min="12803" max="12803" width="20.5" style="165" customWidth="1"/>
    <col min="12804" max="12807" width="19" style="165" customWidth="1"/>
    <col min="12808" max="13056" width="6.875" style="165"/>
    <col min="13057" max="13057" width="22.875" style="165" customWidth="1"/>
    <col min="13058" max="13058" width="19" style="165" customWidth="1"/>
    <col min="13059" max="13059" width="20.5" style="165" customWidth="1"/>
    <col min="13060" max="13063" width="19" style="165" customWidth="1"/>
    <col min="13064" max="13312" width="6.875" style="165"/>
    <col min="13313" max="13313" width="22.875" style="165" customWidth="1"/>
    <col min="13314" max="13314" width="19" style="165" customWidth="1"/>
    <col min="13315" max="13315" width="20.5" style="165" customWidth="1"/>
    <col min="13316" max="13319" width="19" style="165" customWidth="1"/>
    <col min="13320" max="13568" width="6.875" style="165"/>
    <col min="13569" max="13569" width="22.875" style="165" customWidth="1"/>
    <col min="13570" max="13570" width="19" style="165" customWidth="1"/>
    <col min="13571" max="13571" width="20.5" style="165" customWidth="1"/>
    <col min="13572" max="13575" width="19" style="165" customWidth="1"/>
    <col min="13576" max="13824" width="6.875" style="165"/>
    <col min="13825" max="13825" width="22.875" style="165" customWidth="1"/>
    <col min="13826" max="13826" width="19" style="165" customWidth="1"/>
    <col min="13827" max="13827" width="20.5" style="165" customWidth="1"/>
    <col min="13828" max="13831" width="19" style="165" customWidth="1"/>
    <col min="13832" max="14080" width="6.875" style="165"/>
    <col min="14081" max="14081" width="22.875" style="165" customWidth="1"/>
    <col min="14082" max="14082" width="19" style="165" customWidth="1"/>
    <col min="14083" max="14083" width="20.5" style="165" customWidth="1"/>
    <col min="14084" max="14087" width="19" style="165" customWidth="1"/>
    <col min="14088" max="14336" width="6.875" style="165"/>
    <col min="14337" max="14337" width="22.875" style="165" customWidth="1"/>
    <col min="14338" max="14338" width="19" style="165" customWidth="1"/>
    <col min="14339" max="14339" width="20.5" style="165" customWidth="1"/>
    <col min="14340" max="14343" width="19" style="165" customWidth="1"/>
    <col min="14344" max="14592" width="6.875" style="165"/>
    <col min="14593" max="14593" width="22.875" style="165" customWidth="1"/>
    <col min="14594" max="14594" width="19" style="165" customWidth="1"/>
    <col min="14595" max="14595" width="20.5" style="165" customWidth="1"/>
    <col min="14596" max="14599" width="19" style="165" customWidth="1"/>
    <col min="14600" max="14848" width="6.875" style="165"/>
    <col min="14849" max="14849" width="22.875" style="165" customWidth="1"/>
    <col min="14850" max="14850" width="19" style="165" customWidth="1"/>
    <col min="14851" max="14851" width="20.5" style="165" customWidth="1"/>
    <col min="14852" max="14855" width="19" style="165" customWidth="1"/>
    <col min="14856" max="15104" width="6.875" style="165"/>
    <col min="15105" max="15105" width="22.875" style="165" customWidth="1"/>
    <col min="15106" max="15106" width="19" style="165" customWidth="1"/>
    <col min="15107" max="15107" width="20.5" style="165" customWidth="1"/>
    <col min="15108" max="15111" width="19" style="165" customWidth="1"/>
    <col min="15112" max="15360" width="6.875" style="165"/>
    <col min="15361" max="15361" width="22.875" style="165" customWidth="1"/>
    <col min="15362" max="15362" width="19" style="165" customWidth="1"/>
    <col min="15363" max="15363" width="20.5" style="165" customWidth="1"/>
    <col min="15364" max="15367" width="19" style="165" customWidth="1"/>
    <col min="15368" max="15616" width="6.875" style="165"/>
    <col min="15617" max="15617" width="22.875" style="165" customWidth="1"/>
    <col min="15618" max="15618" width="19" style="165" customWidth="1"/>
    <col min="15619" max="15619" width="20.5" style="165" customWidth="1"/>
    <col min="15620" max="15623" width="19" style="165" customWidth="1"/>
    <col min="15624" max="15872" width="6.875" style="165"/>
    <col min="15873" max="15873" width="22.875" style="165" customWidth="1"/>
    <col min="15874" max="15874" width="19" style="165" customWidth="1"/>
    <col min="15875" max="15875" width="20.5" style="165" customWidth="1"/>
    <col min="15876" max="15879" width="19" style="165" customWidth="1"/>
    <col min="15880" max="16128" width="6.875" style="165"/>
    <col min="16129" max="16129" width="22.875" style="165" customWidth="1"/>
    <col min="16130" max="16130" width="19" style="165" customWidth="1"/>
    <col min="16131" max="16131" width="20.5" style="165" customWidth="1"/>
    <col min="16132" max="16135" width="19" style="165" customWidth="1"/>
    <col min="16136" max="16384" width="6.875" style="165"/>
  </cols>
  <sheetData>
    <row r="1" s="163" customFormat="1" customHeight="1" spans="1:7">
      <c r="A1" s="34" t="s">
        <v>311</v>
      </c>
      <c r="B1" s="166"/>
      <c r="C1" s="166"/>
      <c r="D1" s="166"/>
      <c r="E1" s="166"/>
      <c r="F1" s="166"/>
      <c r="G1" s="166"/>
    </row>
    <row r="2" s="163" customFormat="1" ht="38.25" customHeight="1" spans="1:7">
      <c r="A2" s="167" t="s">
        <v>312</v>
      </c>
      <c r="B2" s="168"/>
      <c r="C2" s="168"/>
      <c r="D2" s="168"/>
      <c r="E2" s="168"/>
      <c r="F2" s="168"/>
      <c r="G2" s="168"/>
    </row>
    <row r="3" s="163" customFormat="1" customHeight="1" spans="1:7">
      <c r="A3" s="169"/>
      <c r="B3" s="166"/>
      <c r="C3" s="166"/>
      <c r="D3" s="166"/>
      <c r="E3" s="166"/>
      <c r="F3" s="166"/>
      <c r="G3" s="166"/>
    </row>
    <row r="4" s="163" customFormat="1" customHeight="1" spans="1:7">
      <c r="A4" s="170"/>
      <c r="B4" s="171"/>
      <c r="C4" s="171"/>
      <c r="D4" s="171"/>
      <c r="E4" s="171"/>
      <c r="F4" s="171"/>
      <c r="G4" s="172" t="s">
        <v>313</v>
      </c>
    </row>
    <row r="5" s="163" customFormat="1" customHeight="1" spans="1:7">
      <c r="A5" s="173" t="s">
        <v>314</v>
      </c>
      <c r="B5" s="173"/>
      <c r="C5" s="173" t="s">
        <v>315</v>
      </c>
      <c r="D5" s="173"/>
      <c r="E5" s="173"/>
      <c r="F5" s="173"/>
      <c r="G5" s="173"/>
    </row>
    <row r="6" s="163" customFormat="1" ht="45" customHeight="1" spans="1:7">
      <c r="A6" s="174" t="s">
        <v>316</v>
      </c>
      <c r="B6" s="174" t="s">
        <v>317</v>
      </c>
      <c r="C6" s="174" t="s">
        <v>316</v>
      </c>
      <c r="D6" s="174" t="s">
        <v>318</v>
      </c>
      <c r="E6" s="174" t="s">
        <v>319</v>
      </c>
      <c r="F6" s="174" t="s">
        <v>320</v>
      </c>
      <c r="G6" s="174" t="s">
        <v>321</v>
      </c>
    </row>
    <row r="7" s="163" customFormat="1" customHeight="1" spans="1:7">
      <c r="A7" s="175" t="s">
        <v>322</v>
      </c>
      <c r="B7" s="92">
        <v>3258.02</v>
      </c>
      <c r="C7" s="176" t="s">
        <v>323</v>
      </c>
      <c r="D7" s="177">
        <f>SUM(D8:D11)</f>
        <v>3258.02</v>
      </c>
      <c r="E7" s="177">
        <f>SUM(E8:E11)</f>
        <v>3258.02</v>
      </c>
      <c r="F7" s="177"/>
      <c r="G7" s="177"/>
    </row>
    <row r="8" s="163" customFormat="1" customHeight="1" spans="1:7">
      <c r="A8" s="178" t="s">
        <v>324</v>
      </c>
      <c r="B8" s="92">
        <v>3258.02</v>
      </c>
      <c r="C8" s="59" t="s">
        <v>325</v>
      </c>
      <c r="D8" s="93">
        <v>622.93</v>
      </c>
      <c r="E8" s="93">
        <v>622.93</v>
      </c>
      <c r="F8" s="93"/>
      <c r="G8" s="93"/>
    </row>
    <row r="9" s="163" customFormat="1" customHeight="1" spans="1:7">
      <c r="A9" s="178" t="s">
        <v>326</v>
      </c>
      <c r="B9" s="179"/>
      <c r="C9" s="59" t="s">
        <v>327</v>
      </c>
      <c r="D9" s="95">
        <v>118.77</v>
      </c>
      <c r="E9" s="95">
        <v>118.77</v>
      </c>
      <c r="F9" s="93"/>
      <c r="G9" s="93"/>
    </row>
    <row r="10" s="163" customFormat="1" customHeight="1" spans="1:7">
      <c r="A10" s="180" t="s">
        <v>328</v>
      </c>
      <c r="B10" s="181"/>
      <c r="C10" s="59" t="s">
        <v>329</v>
      </c>
      <c r="D10" s="93">
        <v>2366.29</v>
      </c>
      <c r="E10" s="93">
        <v>2366.29</v>
      </c>
      <c r="F10" s="93"/>
      <c r="G10" s="93"/>
    </row>
    <row r="11" s="163" customFormat="1" customHeight="1" spans="1:7">
      <c r="A11" s="182" t="s">
        <v>330</v>
      </c>
      <c r="B11" s="183"/>
      <c r="C11" s="59" t="s">
        <v>331</v>
      </c>
      <c r="D11" s="93">
        <v>150.03</v>
      </c>
      <c r="E11" s="93">
        <v>150.03</v>
      </c>
      <c r="F11" s="93"/>
      <c r="G11" s="93"/>
    </row>
    <row r="12" s="163" customFormat="1" customHeight="1" spans="1:7">
      <c r="A12" s="180" t="s">
        <v>324</v>
      </c>
      <c r="B12" s="92"/>
      <c r="C12" s="184"/>
      <c r="D12" s="93"/>
      <c r="E12" s="93"/>
      <c r="F12" s="93"/>
      <c r="G12" s="93"/>
    </row>
    <row r="13" s="163" customFormat="1" customHeight="1" spans="1:7">
      <c r="A13" s="180" t="s">
        <v>326</v>
      </c>
      <c r="B13" s="179"/>
      <c r="C13" s="184"/>
      <c r="D13" s="93"/>
      <c r="E13" s="93"/>
      <c r="F13" s="93"/>
      <c r="G13" s="93"/>
    </row>
    <row r="14" s="163" customFormat="1" customHeight="1" spans="1:13">
      <c r="A14" s="178" t="s">
        <v>328</v>
      </c>
      <c r="B14" s="181"/>
      <c r="C14" s="184"/>
      <c r="D14" s="93"/>
      <c r="E14" s="93"/>
      <c r="F14" s="93"/>
      <c r="G14" s="93"/>
      <c r="M14" s="193"/>
    </row>
    <row r="15" s="163" customFormat="1" customHeight="1" spans="1:7">
      <c r="A15" s="182"/>
      <c r="B15" s="185"/>
      <c r="C15" s="186"/>
      <c r="D15" s="187"/>
      <c r="E15" s="187"/>
      <c r="F15" s="187"/>
      <c r="G15" s="187"/>
    </row>
    <row r="16" s="163" customFormat="1" customHeight="1" spans="1:7">
      <c r="A16" s="182"/>
      <c r="B16" s="185"/>
      <c r="C16" s="185" t="s">
        <v>332</v>
      </c>
      <c r="D16" s="188">
        <f>E16+F16+G16</f>
        <v>0</v>
      </c>
      <c r="E16" s="189">
        <f>B8+B12-E7</f>
        <v>0</v>
      </c>
      <c r="F16" s="189">
        <f>B9+B13-F7</f>
        <v>0</v>
      </c>
      <c r="G16" s="189">
        <f>B10+B14-G7</f>
        <v>0</v>
      </c>
    </row>
    <row r="17" s="163" customFormat="1" customHeight="1" spans="1:7">
      <c r="A17" s="182"/>
      <c r="B17" s="185"/>
      <c r="C17" s="185"/>
      <c r="D17" s="189"/>
      <c r="E17" s="189"/>
      <c r="F17" s="189"/>
      <c r="G17" s="190"/>
    </row>
    <row r="18" s="163" customFormat="1" customHeight="1" spans="1:7">
      <c r="A18" s="182" t="s">
        <v>333</v>
      </c>
      <c r="B18" s="92">
        <v>3258.02</v>
      </c>
      <c r="C18" s="191" t="s">
        <v>334</v>
      </c>
      <c r="D18" s="189">
        <f>SUM(D7+D16)</f>
        <v>3258.02</v>
      </c>
      <c r="E18" s="189">
        <f>SUM(E7+E16)</f>
        <v>3258.02</v>
      </c>
      <c r="F18" s="189">
        <f>SUM(F7+F16)</f>
        <v>0</v>
      </c>
      <c r="G18" s="189">
        <f>SUM(G7+G16)</f>
        <v>0</v>
      </c>
    </row>
    <row r="19" customHeight="1" spans="1:6">
      <c r="A19" s="192"/>
      <c r="B19" s="192"/>
      <c r="C19" s="192"/>
      <c r="D19" s="192"/>
      <c r="E19" s="192"/>
      <c r="F19" s="192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showGridLines="0" showZeros="0" workbookViewId="0">
      <selection activeCell="C40" sqref="C40"/>
    </sheetView>
  </sheetViews>
  <sheetFormatPr defaultColWidth="6.875" defaultRowHeight="12.75" customHeight="1" outlineLevelCol="5"/>
  <cols>
    <col min="1" max="1" width="23.625" style="42" customWidth="1"/>
    <col min="2" max="2" width="44.625" style="42" customWidth="1"/>
    <col min="3" max="3" width="16.5" style="42" customWidth="1"/>
    <col min="4" max="6" width="13.625" style="42" customWidth="1"/>
    <col min="7" max="251" width="6.875" style="42"/>
    <col min="252" max="252" width="23.625" style="42" customWidth="1"/>
    <col min="253" max="253" width="44.625" style="42" customWidth="1"/>
    <col min="254" max="254" width="16.5" style="42" customWidth="1"/>
    <col min="255" max="257" width="13.625" style="42" customWidth="1"/>
    <col min="258" max="507" width="6.875" style="42"/>
    <col min="508" max="508" width="23.625" style="42" customWidth="1"/>
    <col min="509" max="509" width="44.625" style="42" customWidth="1"/>
    <col min="510" max="510" width="16.5" style="42" customWidth="1"/>
    <col min="511" max="513" width="13.625" style="42" customWidth="1"/>
    <col min="514" max="763" width="6.875" style="42"/>
    <col min="764" max="764" width="23.625" style="42" customWidth="1"/>
    <col min="765" max="765" width="44.625" style="42" customWidth="1"/>
    <col min="766" max="766" width="16.5" style="42" customWidth="1"/>
    <col min="767" max="769" width="13.625" style="42" customWidth="1"/>
    <col min="770" max="1019" width="6.875" style="42"/>
    <col min="1020" max="1020" width="23.625" style="42" customWidth="1"/>
    <col min="1021" max="1021" width="44.625" style="42" customWidth="1"/>
    <col min="1022" max="1022" width="16.5" style="42" customWidth="1"/>
    <col min="1023" max="1025" width="13.625" style="42" customWidth="1"/>
    <col min="1026" max="1275" width="6.875" style="42"/>
    <col min="1276" max="1276" width="23.625" style="42" customWidth="1"/>
    <col min="1277" max="1277" width="44.625" style="42" customWidth="1"/>
    <col min="1278" max="1278" width="16.5" style="42" customWidth="1"/>
    <col min="1279" max="1281" width="13.625" style="42" customWidth="1"/>
    <col min="1282" max="1531" width="6.875" style="42"/>
    <col min="1532" max="1532" width="23.625" style="42" customWidth="1"/>
    <col min="1533" max="1533" width="44.625" style="42" customWidth="1"/>
    <col min="1534" max="1534" width="16.5" style="42" customWidth="1"/>
    <col min="1535" max="1537" width="13.625" style="42" customWidth="1"/>
    <col min="1538" max="1787" width="6.875" style="42"/>
    <col min="1788" max="1788" width="23.625" style="42" customWidth="1"/>
    <col min="1789" max="1789" width="44.625" style="42" customWidth="1"/>
    <col min="1790" max="1790" width="16.5" style="42" customWidth="1"/>
    <col min="1791" max="1793" width="13.625" style="42" customWidth="1"/>
    <col min="1794" max="2043" width="6.875" style="42"/>
    <col min="2044" max="2044" width="23.625" style="42" customWidth="1"/>
    <col min="2045" max="2045" width="44.625" style="42" customWidth="1"/>
    <col min="2046" max="2046" width="16.5" style="42" customWidth="1"/>
    <col min="2047" max="2049" width="13.625" style="42" customWidth="1"/>
    <col min="2050" max="2299" width="6.875" style="42"/>
    <col min="2300" max="2300" width="23.625" style="42" customWidth="1"/>
    <col min="2301" max="2301" width="44.625" style="42" customWidth="1"/>
    <col min="2302" max="2302" width="16.5" style="42" customWidth="1"/>
    <col min="2303" max="2305" width="13.625" style="42" customWidth="1"/>
    <col min="2306" max="2555" width="6.875" style="42"/>
    <col min="2556" max="2556" width="23.625" style="42" customWidth="1"/>
    <col min="2557" max="2557" width="44.625" style="42" customWidth="1"/>
    <col min="2558" max="2558" width="16.5" style="42" customWidth="1"/>
    <col min="2559" max="2561" width="13.625" style="42" customWidth="1"/>
    <col min="2562" max="2811" width="6.875" style="42"/>
    <col min="2812" max="2812" width="23.625" style="42" customWidth="1"/>
    <col min="2813" max="2813" width="44.625" style="42" customWidth="1"/>
    <col min="2814" max="2814" width="16.5" style="42" customWidth="1"/>
    <col min="2815" max="2817" width="13.625" style="42" customWidth="1"/>
    <col min="2818" max="3067" width="6.875" style="42"/>
    <col min="3068" max="3068" width="23.625" style="42" customWidth="1"/>
    <col min="3069" max="3069" width="44.625" style="42" customWidth="1"/>
    <col min="3070" max="3070" width="16.5" style="42" customWidth="1"/>
    <col min="3071" max="3073" width="13.625" style="42" customWidth="1"/>
    <col min="3074" max="3323" width="6.875" style="42"/>
    <col min="3324" max="3324" width="23.625" style="42" customWidth="1"/>
    <col min="3325" max="3325" width="44.625" style="42" customWidth="1"/>
    <col min="3326" max="3326" width="16.5" style="42" customWidth="1"/>
    <col min="3327" max="3329" width="13.625" style="42" customWidth="1"/>
    <col min="3330" max="3579" width="6.875" style="42"/>
    <col min="3580" max="3580" width="23.625" style="42" customWidth="1"/>
    <col min="3581" max="3581" width="44.625" style="42" customWidth="1"/>
    <col min="3582" max="3582" width="16.5" style="42" customWidth="1"/>
    <col min="3583" max="3585" width="13.625" style="42" customWidth="1"/>
    <col min="3586" max="3835" width="6.875" style="42"/>
    <col min="3836" max="3836" width="23.625" style="42" customWidth="1"/>
    <col min="3837" max="3837" width="44.625" style="42" customWidth="1"/>
    <col min="3838" max="3838" width="16.5" style="42" customWidth="1"/>
    <col min="3839" max="3841" width="13.625" style="42" customWidth="1"/>
    <col min="3842" max="4091" width="6.875" style="42"/>
    <col min="4092" max="4092" width="23.625" style="42" customWidth="1"/>
    <col min="4093" max="4093" width="44.625" style="42" customWidth="1"/>
    <col min="4094" max="4094" width="16.5" style="42" customWidth="1"/>
    <col min="4095" max="4097" width="13.625" style="42" customWidth="1"/>
    <col min="4098" max="4347" width="6.875" style="42"/>
    <col min="4348" max="4348" width="23.625" style="42" customWidth="1"/>
    <col min="4349" max="4349" width="44.625" style="42" customWidth="1"/>
    <col min="4350" max="4350" width="16.5" style="42" customWidth="1"/>
    <col min="4351" max="4353" width="13.625" style="42" customWidth="1"/>
    <col min="4354" max="4603" width="6.875" style="42"/>
    <col min="4604" max="4604" width="23.625" style="42" customWidth="1"/>
    <col min="4605" max="4605" width="44.625" style="42" customWidth="1"/>
    <col min="4606" max="4606" width="16.5" style="42" customWidth="1"/>
    <col min="4607" max="4609" width="13.625" style="42" customWidth="1"/>
    <col min="4610" max="4859" width="6.875" style="42"/>
    <col min="4860" max="4860" width="23.625" style="42" customWidth="1"/>
    <col min="4861" max="4861" width="44.625" style="42" customWidth="1"/>
    <col min="4862" max="4862" width="16.5" style="42" customWidth="1"/>
    <col min="4863" max="4865" width="13.625" style="42" customWidth="1"/>
    <col min="4866" max="5115" width="6.875" style="42"/>
    <col min="5116" max="5116" width="23.625" style="42" customWidth="1"/>
    <col min="5117" max="5117" width="44.625" style="42" customWidth="1"/>
    <col min="5118" max="5118" width="16.5" style="42" customWidth="1"/>
    <col min="5119" max="5121" width="13.625" style="42" customWidth="1"/>
    <col min="5122" max="5371" width="6.875" style="42"/>
    <col min="5372" max="5372" width="23.625" style="42" customWidth="1"/>
    <col min="5373" max="5373" width="44.625" style="42" customWidth="1"/>
    <col min="5374" max="5374" width="16.5" style="42" customWidth="1"/>
    <col min="5375" max="5377" width="13.625" style="42" customWidth="1"/>
    <col min="5378" max="5627" width="6.875" style="42"/>
    <col min="5628" max="5628" width="23.625" style="42" customWidth="1"/>
    <col min="5629" max="5629" width="44.625" style="42" customWidth="1"/>
    <col min="5630" max="5630" width="16.5" style="42" customWidth="1"/>
    <col min="5631" max="5633" width="13.625" style="42" customWidth="1"/>
    <col min="5634" max="5883" width="6.875" style="42"/>
    <col min="5884" max="5884" width="23.625" style="42" customWidth="1"/>
    <col min="5885" max="5885" width="44.625" style="42" customWidth="1"/>
    <col min="5886" max="5886" width="16.5" style="42" customWidth="1"/>
    <col min="5887" max="5889" width="13.625" style="42" customWidth="1"/>
    <col min="5890" max="6139" width="6.875" style="42"/>
    <col min="6140" max="6140" width="23.625" style="42" customWidth="1"/>
    <col min="6141" max="6141" width="44.625" style="42" customWidth="1"/>
    <col min="6142" max="6142" width="16.5" style="42" customWidth="1"/>
    <col min="6143" max="6145" width="13.625" style="42" customWidth="1"/>
    <col min="6146" max="6395" width="6.875" style="42"/>
    <col min="6396" max="6396" width="23.625" style="42" customWidth="1"/>
    <col min="6397" max="6397" width="44.625" style="42" customWidth="1"/>
    <col min="6398" max="6398" width="16.5" style="42" customWidth="1"/>
    <col min="6399" max="6401" width="13.625" style="42" customWidth="1"/>
    <col min="6402" max="6651" width="6.875" style="42"/>
    <col min="6652" max="6652" width="23.625" style="42" customWidth="1"/>
    <col min="6653" max="6653" width="44.625" style="42" customWidth="1"/>
    <col min="6654" max="6654" width="16.5" style="42" customWidth="1"/>
    <col min="6655" max="6657" width="13.625" style="42" customWidth="1"/>
    <col min="6658" max="6907" width="6.875" style="42"/>
    <col min="6908" max="6908" width="23.625" style="42" customWidth="1"/>
    <col min="6909" max="6909" width="44.625" style="42" customWidth="1"/>
    <col min="6910" max="6910" width="16.5" style="42" customWidth="1"/>
    <col min="6911" max="6913" width="13.625" style="42" customWidth="1"/>
    <col min="6914" max="7163" width="6.875" style="42"/>
    <col min="7164" max="7164" width="23.625" style="42" customWidth="1"/>
    <col min="7165" max="7165" width="44.625" style="42" customWidth="1"/>
    <col min="7166" max="7166" width="16.5" style="42" customWidth="1"/>
    <col min="7167" max="7169" width="13.625" style="42" customWidth="1"/>
    <col min="7170" max="7419" width="6.875" style="42"/>
    <col min="7420" max="7420" width="23.625" style="42" customWidth="1"/>
    <col min="7421" max="7421" width="44.625" style="42" customWidth="1"/>
    <col min="7422" max="7422" width="16.5" style="42" customWidth="1"/>
    <col min="7423" max="7425" width="13.625" style="42" customWidth="1"/>
    <col min="7426" max="7675" width="6.875" style="42"/>
    <col min="7676" max="7676" width="23.625" style="42" customWidth="1"/>
    <col min="7677" max="7677" width="44.625" style="42" customWidth="1"/>
    <col min="7678" max="7678" width="16.5" style="42" customWidth="1"/>
    <col min="7679" max="7681" width="13.625" style="42" customWidth="1"/>
    <col min="7682" max="7931" width="6.875" style="42"/>
    <col min="7932" max="7932" width="23.625" style="42" customWidth="1"/>
    <col min="7933" max="7933" width="44.625" style="42" customWidth="1"/>
    <col min="7934" max="7934" width="16.5" style="42" customWidth="1"/>
    <col min="7935" max="7937" width="13.625" style="42" customWidth="1"/>
    <col min="7938" max="8187" width="6.875" style="42"/>
    <col min="8188" max="8188" width="23.625" style="42" customWidth="1"/>
    <col min="8189" max="8189" width="44.625" style="42" customWidth="1"/>
    <col min="8190" max="8190" width="16.5" style="42" customWidth="1"/>
    <col min="8191" max="8193" width="13.625" style="42" customWidth="1"/>
    <col min="8194" max="8443" width="6.875" style="42"/>
    <col min="8444" max="8444" width="23.625" style="42" customWidth="1"/>
    <col min="8445" max="8445" width="44.625" style="42" customWidth="1"/>
    <col min="8446" max="8446" width="16.5" style="42" customWidth="1"/>
    <col min="8447" max="8449" width="13.625" style="42" customWidth="1"/>
    <col min="8450" max="8699" width="6.875" style="42"/>
    <col min="8700" max="8700" width="23.625" style="42" customWidth="1"/>
    <col min="8701" max="8701" width="44.625" style="42" customWidth="1"/>
    <col min="8702" max="8702" width="16.5" style="42" customWidth="1"/>
    <col min="8703" max="8705" width="13.625" style="42" customWidth="1"/>
    <col min="8706" max="8955" width="6.875" style="42"/>
    <col min="8956" max="8956" width="23.625" style="42" customWidth="1"/>
    <col min="8957" max="8957" width="44.625" style="42" customWidth="1"/>
    <col min="8958" max="8958" width="16.5" style="42" customWidth="1"/>
    <col min="8959" max="8961" width="13.625" style="42" customWidth="1"/>
    <col min="8962" max="9211" width="6.875" style="42"/>
    <col min="9212" max="9212" width="23.625" style="42" customWidth="1"/>
    <col min="9213" max="9213" width="44.625" style="42" customWidth="1"/>
    <col min="9214" max="9214" width="16.5" style="42" customWidth="1"/>
    <col min="9215" max="9217" width="13.625" style="42" customWidth="1"/>
    <col min="9218" max="9467" width="6.875" style="42"/>
    <col min="9468" max="9468" width="23.625" style="42" customWidth="1"/>
    <col min="9469" max="9469" width="44.625" style="42" customWidth="1"/>
    <col min="9470" max="9470" width="16.5" style="42" customWidth="1"/>
    <col min="9471" max="9473" width="13.625" style="42" customWidth="1"/>
    <col min="9474" max="9723" width="6.875" style="42"/>
    <col min="9724" max="9724" width="23.625" style="42" customWidth="1"/>
    <col min="9725" max="9725" width="44.625" style="42" customWidth="1"/>
    <col min="9726" max="9726" width="16.5" style="42" customWidth="1"/>
    <col min="9727" max="9729" width="13.625" style="42" customWidth="1"/>
    <col min="9730" max="9979" width="6.875" style="42"/>
    <col min="9980" max="9980" width="23.625" style="42" customWidth="1"/>
    <col min="9981" max="9981" width="44.625" style="42" customWidth="1"/>
    <col min="9982" max="9982" width="16.5" style="42" customWidth="1"/>
    <col min="9983" max="9985" width="13.625" style="42" customWidth="1"/>
    <col min="9986" max="10235" width="6.875" style="42"/>
    <col min="10236" max="10236" width="23.625" style="42" customWidth="1"/>
    <col min="10237" max="10237" width="44.625" style="42" customWidth="1"/>
    <col min="10238" max="10238" width="16.5" style="42" customWidth="1"/>
    <col min="10239" max="10241" width="13.625" style="42" customWidth="1"/>
    <col min="10242" max="10491" width="6.875" style="42"/>
    <col min="10492" max="10492" width="23.625" style="42" customWidth="1"/>
    <col min="10493" max="10493" width="44.625" style="42" customWidth="1"/>
    <col min="10494" max="10494" width="16.5" style="42" customWidth="1"/>
    <col min="10495" max="10497" width="13.625" style="42" customWidth="1"/>
    <col min="10498" max="10747" width="6.875" style="42"/>
    <col min="10748" max="10748" width="23.625" style="42" customWidth="1"/>
    <col min="10749" max="10749" width="44.625" style="42" customWidth="1"/>
    <col min="10750" max="10750" width="16.5" style="42" customWidth="1"/>
    <col min="10751" max="10753" width="13.625" style="42" customWidth="1"/>
    <col min="10754" max="11003" width="6.875" style="42"/>
    <col min="11004" max="11004" width="23.625" style="42" customWidth="1"/>
    <col min="11005" max="11005" width="44.625" style="42" customWidth="1"/>
    <col min="11006" max="11006" width="16.5" style="42" customWidth="1"/>
    <col min="11007" max="11009" width="13.625" style="42" customWidth="1"/>
    <col min="11010" max="11259" width="6.875" style="42"/>
    <col min="11260" max="11260" width="23.625" style="42" customWidth="1"/>
    <col min="11261" max="11261" width="44.625" style="42" customWidth="1"/>
    <col min="11262" max="11262" width="16.5" style="42" customWidth="1"/>
    <col min="11263" max="11265" width="13.625" style="42" customWidth="1"/>
    <col min="11266" max="11515" width="6.875" style="42"/>
    <col min="11516" max="11516" width="23.625" style="42" customWidth="1"/>
    <col min="11517" max="11517" width="44.625" style="42" customWidth="1"/>
    <col min="11518" max="11518" width="16.5" style="42" customWidth="1"/>
    <col min="11519" max="11521" width="13.625" style="42" customWidth="1"/>
    <col min="11522" max="11771" width="6.875" style="42"/>
    <col min="11772" max="11772" width="23.625" style="42" customWidth="1"/>
    <col min="11773" max="11773" width="44.625" style="42" customWidth="1"/>
    <col min="11774" max="11774" width="16.5" style="42" customWidth="1"/>
    <col min="11775" max="11777" width="13.625" style="42" customWidth="1"/>
    <col min="11778" max="12027" width="6.875" style="42"/>
    <col min="12028" max="12028" width="23.625" style="42" customWidth="1"/>
    <col min="12029" max="12029" width="44.625" style="42" customWidth="1"/>
    <col min="12030" max="12030" width="16.5" style="42" customWidth="1"/>
    <col min="12031" max="12033" width="13.625" style="42" customWidth="1"/>
    <col min="12034" max="12283" width="6.875" style="42"/>
    <col min="12284" max="12284" width="23.625" style="42" customWidth="1"/>
    <col min="12285" max="12285" width="44.625" style="42" customWidth="1"/>
    <col min="12286" max="12286" width="16.5" style="42" customWidth="1"/>
    <col min="12287" max="12289" width="13.625" style="42" customWidth="1"/>
    <col min="12290" max="12539" width="6.875" style="42"/>
    <col min="12540" max="12540" width="23.625" style="42" customWidth="1"/>
    <col min="12541" max="12541" width="44.625" style="42" customWidth="1"/>
    <col min="12542" max="12542" width="16.5" style="42" customWidth="1"/>
    <col min="12543" max="12545" width="13.625" style="42" customWidth="1"/>
    <col min="12546" max="12795" width="6.875" style="42"/>
    <col min="12796" max="12796" width="23.625" style="42" customWidth="1"/>
    <col min="12797" max="12797" width="44.625" style="42" customWidth="1"/>
    <col min="12798" max="12798" width="16.5" style="42" customWidth="1"/>
    <col min="12799" max="12801" width="13.625" style="42" customWidth="1"/>
    <col min="12802" max="13051" width="6.875" style="42"/>
    <col min="13052" max="13052" width="23.625" style="42" customWidth="1"/>
    <col min="13053" max="13053" width="44.625" style="42" customWidth="1"/>
    <col min="13054" max="13054" width="16.5" style="42" customWidth="1"/>
    <col min="13055" max="13057" width="13.625" style="42" customWidth="1"/>
    <col min="13058" max="13307" width="6.875" style="42"/>
    <col min="13308" max="13308" width="23.625" style="42" customWidth="1"/>
    <col min="13309" max="13309" width="44.625" style="42" customWidth="1"/>
    <col min="13310" max="13310" width="16.5" style="42" customWidth="1"/>
    <col min="13311" max="13313" width="13.625" style="42" customWidth="1"/>
    <col min="13314" max="13563" width="6.875" style="42"/>
    <col min="13564" max="13564" width="23.625" style="42" customWidth="1"/>
    <col min="13565" max="13565" width="44.625" style="42" customWidth="1"/>
    <col min="13566" max="13566" width="16.5" style="42" customWidth="1"/>
    <col min="13567" max="13569" width="13.625" style="42" customWidth="1"/>
    <col min="13570" max="13819" width="6.875" style="42"/>
    <col min="13820" max="13820" width="23.625" style="42" customWidth="1"/>
    <col min="13821" max="13821" width="44.625" style="42" customWidth="1"/>
    <col min="13822" max="13822" width="16.5" style="42" customWidth="1"/>
    <col min="13823" max="13825" width="13.625" style="42" customWidth="1"/>
    <col min="13826" max="14075" width="6.875" style="42"/>
    <col min="14076" max="14076" width="23.625" style="42" customWidth="1"/>
    <col min="14077" max="14077" width="44.625" style="42" customWidth="1"/>
    <col min="14078" max="14078" width="16.5" style="42" customWidth="1"/>
    <col min="14079" max="14081" width="13.625" style="42" customWidth="1"/>
    <col min="14082" max="14331" width="6.875" style="42"/>
    <col min="14332" max="14332" width="23.625" style="42" customWidth="1"/>
    <col min="14333" max="14333" width="44.625" style="42" customWidth="1"/>
    <col min="14334" max="14334" width="16.5" style="42" customWidth="1"/>
    <col min="14335" max="14337" width="13.625" style="42" customWidth="1"/>
    <col min="14338" max="14587" width="6.875" style="42"/>
    <col min="14588" max="14588" width="23.625" style="42" customWidth="1"/>
    <col min="14589" max="14589" width="44.625" style="42" customWidth="1"/>
    <col min="14590" max="14590" width="16.5" style="42" customWidth="1"/>
    <col min="14591" max="14593" width="13.625" style="42" customWidth="1"/>
    <col min="14594" max="14843" width="6.875" style="42"/>
    <col min="14844" max="14844" width="23.625" style="42" customWidth="1"/>
    <col min="14845" max="14845" width="44.625" style="42" customWidth="1"/>
    <col min="14846" max="14846" width="16.5" style="42" customWidth="1"/>
    <col min="14847" max="14849" width="13.625" style="42" customWidth="1"/>
    <col min="14850" max="15099" width="6.875" style="42"/>
    <col min="15100" max="15100" width="23.625" style="42" customWidth="1"/>
    <col min="15101" max="15101" width="44.625" style="42" customWidth="1"/>
    <col min="15102" max="15102" width="16.5" style="42" customWidth="1"/>
    <col min="15103" max="15105" width="13.625" style="42" customWidth="1"/>
    <col min="15106" max="15355" width="6.875" style="42"/>
    <col min="15356" max="15356" width="23.625" style="42" customWidth="1"/>
    <col min="15357" max="15357" width="44.625" style="42" customWidth="1"/>
    <col min="15358" max="15358" width="16.5" style="42" customWidth="1"/>
    <col min="15359" max="15361" width="13.625" style="42" customWidth="1"/>
    <col min="15362" max="15611" width="6.875" style="42"/>
    <col min="15612" max="15612" width="23.625" style="42" customWidth="1"/>
    <col min="15613" max="15613" width="44.625" style="42" customWidth="1"/>
    <col min="15614" max="15614" width="16.5" style="42" customWidth="1"/>
    <col min="15615" max="15617" width="13.625" style="42" customWidth="1"/>
    <col min="15618" max="15867" width="6.875" style="42"/>
    <col min="15868" max="15868" width="23.625" style="42" customWidth="1"/>
    <col min="15869" max="15869" width="44.625" style="42" customWidth="1"/>
    <col min="15870" max="15870" width="16.5" style="42" customWidth="1"/>
    <col min="15871" max="15873" width="13.625" style="42" customWidth="1"/>
    <col min="15874" max="16123" width="6.875" style="42"/>
    <col min="16124" max="16124" width="23.625" style="42" customWidth="1"/>
    <col min="16125" max="16125" width="44.625" style="42" customWidth="1"/>
    <col min="16126" max="16126" width="16.5" style="42" customWidth="1"/>
    <col min="16127" max="16129" width="13.625" style="42" customWidth="1"/>
    <col min="16130" max="16384" width="6.875" style="42"/>
  </cols>
  <sheetData>
    <row r="1" ht="20.1" customHeight="1" spans="1:1">
      <c r="A1" s="43" t="s">
        <v>335</v>
      </c>
    </row>
    <row r="2" ht="36" customHeight="1" spans="1:6">
      <c r="A2" s="136" t="s">
        <v>336</v>
      </c>
      <c r="B2" s="112"/>
      <c r="C2" s="112"/>
      <c r="D2" s="112"/>
      <c r="E2" s="112"/>
      <c r="F2" s="112"/>
    </row>
    <row r="3" ht="20.1" customHeight="1" spans="1:6">
      <c r="A3" s="122"/>
      <c r="B3" s="112"/>
      <c r="C3" s="112"/>
      <c r="D3" s="112"/>
      <c r="E3" s="112"/>
      <c r="F3" s="112"/>
    </row>
    <row r="4" ht="20.1" customHeight="1" spans="1:6">
      <c r="A4" s="51"/>
      <c r="B4" s="50"/>
      <c r="C4" s="50"/>
      <c r="D4" s="50"/>
      <c r="E4" s="50"/>
      <c r="F4" s="150" t="s">
        <v>313</v>
      </c>
    </row>
    <row r="5" ht="20.1" customHeight="1" spans="1:6">
      <c r="A5" s="66" t="s">
        <v>337</v>
      </c>
      <c r="B5" s="66"/>
      <c r="C5" s="151" t="s">
        <v>338</v>
      </c>
      <c r="D5" s="66" t="s">
        <v>339</v>
      </c>
      <c r="E5" s="66"/>
      <c r="F5" s="66"/>
    </row>
    <row r="6" ht="20.1" customHeight="1" spans="1:6">
      <c r="A6" s="54" t="s">
        <v>340</v>
      </c>
      <c r="B6" s="54" t="s">
        <v>341</v>
      </c>
      <c r="C6" s="66"/>
      <c r="D6" s="54" t="s">
        <v>342</v>
      </c>
      <c r="E6" s="54" t="s">
        <v>343</v>
      </c>
      <c r="F6" s="54" t="s">
        <v>344</v>
      </c>
    </row>
    <row r="7" ht="20.1" customHeight="1" spans="1:6">
      <c r="A7" s="54" t="s">
        <v>318</v>
      </c>
      <c r="B7" s="54"/>
      <c r="C7" s="59">
        <f>C8+C16+C20+C25</f>
        <v>3174.14</v>
      </c>
      <c r="D7" s="152">
        <f>D8+D16+D20+D25</f>
        <v>3258.02</v>
      </c>
      <c r="E7" s="73">
        <f>E8+E16+E20+E25</f>
        <v>3163.42</v>
      </c>
      <c r="F7" s="73">
        <f>F8+F16+F20+F25</f>
        <v>94.6</v>
      </c>
    </row>
    <row r="8" ht="20.1" customHeight="1" spans="1:6">
      <c r="A8" s="58">
        <v>208</v>
      </c>
      <c r="B8" s="59" t="s">
        <v>325</v>
      </c>
      <c r="C8" s="59">
        <v>565.42</v>
      </c>
      <c r="D8" s="153">
        <f>D9+D15</f>
        <v>622.93</v>
      </c>
      <c r="E8" s="153">
        <f>E9+E15</f>
        <v>622.93</v>
      </c>
      <c r="F8" s="125"/>
    </row>
    <row r="9" ht="20.1" customHeight="1" spans="1:6">
      <c r="A9" s="58">
        <v>20805</v>
      </c>
      <c r="B9" s="59" t="s">
        <v>345</v>
      </c>
      <c r="C9" s="59">
        <v>557.91</v>
      </c>
      <c r="D9" s="152">
        <v>615.38</v>
      </c>
      <c r="E9" s="73">
        <f>SUM(E10:E13)</f>
        <v>615.38</v>
      </c>
      <c r="F9" s="73">
        <f>SUM(F10:F13)</f>
        <v>0</v>
      </c>
    </row>
    <row r="10" ht="20.1" customHeight="1" spans="1:6">
      <c r="A10" s="58">
        <v>2080501</v>
      </c>
      <c r="B10" s="59" t="s">
        <v>346</v>
      </c>
      <c r="C10" s="59">
        <v>99.85</v>
      </c>
      <c r="D10" s="153">
        <v>123.92</v>
      </c>
      <c r="E10" s="153">
        <v>123.92</v>
      </c>
      <c r="F10" s="125"/>
    </row>
    <row r="11" ht="20.1" customHeight="1" spans="1:6">
      <c r="A11" s="58">
        <v>2080502</v>
      </c>
      <c r="B11" s="59" t="s">
        <v>347</v>
      </c>
      <c r="C11" s="59">
        <v>157</v>
      </c>
      <c r="D11" s="154">
        <v>191.4</v>
      </c>
      <c r="E11" s="154">
        <v>191.4</v>
      </c>
      <c r="F11" s="125"/>
    </row>
    <row r="12" ht="20.1" customHeight="1" spans="1:6">
      <c r="A12" s="58">
        <v>2080505</v>
      </c>
      <c r="B12" s="58" t="s">
        <v>348</v>
      </c>
      <c r="C12" s="59">
        <v>200.65</v>
      </c>
      <c r="D12" s="153">
        <v>200.04</v>
      </c>
      <c r="E12" s="153">
        <v>200.04</v>
      </c>
      <c r="F12" s="125"/>
    </row>
    <row r="13" ht="20.1" customHeight="1" spans="1:6">
      <c r="A13" s="58">
        <v>2080506</v>
      </c>
      <c r="B13" s="58" t="s">
        <v>349</v>
      </c>
      <c r="C13" s="59">
        <v>100.33</v>
      </c>
      <c r="D13" s="153">
        <v>100.02</v>
      </c>
      <c r="E13" s="153">
        <v>100.02</v>
      </c>
      <c r="F13" s="125"/>
    </row>
    <row r="14" ht="20.1" customHeight="1" spans="1:6">
      <c r="A14" s="58">
        <v>20808</v>
      </c>
      <c r="B14" s="59" t="s">
        <v>350</v>
      </c>
      <c r="C14" s="59">
        <v>7.56</v>
      </c>
      <c r="D14" s="153">
        <v>7.55</v>
      </c>
      <c r="E14" s="153">
        <v>7.55</v>
      </c>
      <c r="F14" s="125"/>
    </row>
    <row r="15" ht="20.1" customHeight="1" spans="1:6">
      <c r="A15" s="58">
        <v>2080801</v>
      </c>
      <c r="B15" s="59" t="s">
        <v>351</v>
      </c>
      <c r="C15" s="59">
        <v>7.56</v>
      </c>
      <c r="D15" s="153">
        <v>7.55</v>
      </c>
      <c r="E15" s="153">
        <v>7.55</v>
      </c>
      <c r="F15" s="125"/>
    </row>
    <row r="16" ht="20.1" customHeight="1" spans="1:6">
      <c r="A16" s="58">
        <v>210</v>
      </c>
      <c r="B16" s="59" t="s">
        <v>327</v>
      </c>
      <c r="C16" s="59">
        <v>119.14</v>
      </c>
      <c r="D16" s="153">
        <v>118.77</v>
      </c>
      <c r="E16" s="153">
        <v>118.77</v>
      </c>
      <c r="F16" s="125"/>
    </row>
    <row r="17" ht="20.1" customHeight="1" spans="1:6">
      <c r="A17" s="58">
        <v>21011</v>
      </c>
      <c r="B17" s="59" t="s">
        <v>352</v>
      </c>
      <c r="C17" s="59">
        <v>119.14</v>
      </c>
      <c r="D17" s="153">
        <f>D18+D19</f>
        <v>118.77</v>
      </c>
      <c r="E17" s="153">
        <f>E18+E19</f>
        <v>118.77</v>
      </c>
      <c r="F17" s="153">
        <f>F18+F19</f>
        <v>0</v>
      </c>
    </row>
    <row r="18" ht="20.1" customHeight="1" spans="1:6">
      <c r="A18" s="58">
        <v>2101101</v>
      </c>
      <c r="B18" s="59" t="s">
        <v>353</v>
      </c>
      <c r="C18" s="59">
        <v>44.23</v>
      </c>
      <c r="D18" s="153">
        <v>42.36</v>
      </c>
      <c r="E18" s="153">
        <v>42.36</v>
      </c>
      <c r="F18" s="125"/>
    </row>
    <row r="19" ht="20.1" customHeight="1" spans="1:6">
      <c r="A19" s="58">
        <v>2101102</v>
      </c>
      <c r="B19" s="59" t="s">
        <v>354</v>
      </c>
      <c r="C19" s="59">
        <v>74.91</v>
      </c>
      <c r="D19" s="153">
        <v>76.41</v>
      </c>
      <c r="E19" s="153">
        <v>76.41</v>
      </c>
      <c r="F19" s="125"/>
    </row>
    <row r="20" ht="20.1" customHeight="1" spans="1:6">
      <c r="A20" s="155">
        <v>213</v>
      </c>
      <c r="B20" s="61" t="s">
        <v>329</v>
      </c>
      <c r="C20" s="59">
        <v>2339.09</v>
      </c>
      <c r="D20" s="152">
        <v>2366.29</v>
      </c>
      <c r="E20" s="153">
        <v>2271.69</v>
      </c>
      <c r="F20" s="156">
        <v>94.6</v>
      </c>
    </row>
    <row r="21" ht="20.1" customHeight="1" spans="1:6">
      <c r="A21" s="155">
        <v>21301</v>
      </c>
      <c r="B21" s="61" t="s">
        <v>355</v>
      </c>
      <c r="C21" s="59">
        <v>2339.09</v>
      </c>
      <c r="D21" s="73">
        <f>SUM(D22:D24)</f>
        <v>2366.29</v>
      </c>
      <c r="E21" s="73">
        <f>SUM(E22:E24)</f>
        <v>2271.69</v>
      </c>
      <c r="F21" s="73">
        <f>SUM(F22:F24)</f>
        <v>94.6</v>
      </c>
    </row>
    <row r="22" ht="20.1" customHeight="1" spans="1:6">
      <c r="A22" s="58">
        <v>2130101</v>
      </c>
      <c r="B22" s="59" t="s">
        <v>356</v>
      </c>
      <c r="C22" s="59">
        <v>1070.53</v>
      </c>
      <c r="D22" s="153">
        <v>839.65</v>
      </c>
      <c r="E22" s="153">
        <v>839.65</v>
      </c>
      <c r="F22" s="125"/>
    </row>
    <row r="23" ht="20.1" customHeight="1" spans="1:6">
      <c r="A23" s="58">
        <v>2130104</v>
      </c>
      <c r="B23" s="59" t="s">
        <v>357</v>
      </c>
      <c r="C23" s="59">
        <v>1257.18</v>
      </c>
      <c r="D23" s="153">
        <f>E23+F23</f>
        <v>1514.06</v>
      </c>
      <c r="E23" s="153">
        <f>1514.06-94.6</f>
        <v>1419.46</v>
      </c>
      <c r="F23" s="156">
        <v>94.6</v>
      </c>
    </row>
    <row r="24" ht="20.1" customHeight="1" spans="1:6">
      <c r="A24" s="58">
        <v>2130152</v>
      </c>
      <c r="B24" s="59" t="s">
        <v>358</v>
      </c>
      <c r="C24" s="59">
        <v>11.38</v>
      </c>
      <c r="D24" s="153">
        <v>12.58</v>
      </c>
      <c r="E24" s="153">
        <v>12.58</v>
      </c>
      <c r="F24" s="153"/>
    </row>
    <row r="25" ht="20.1" customHeight="1" spans="1:6">
      <c r="A25" s="58">
        <v>221</v>
      </c>
      <c r="B25" s="59" t="s">
        <v>331</v>
      </c>
      <c r="C25" s="59">
        <v>150.49</v>
      </c>
      <c r="D25" s="153">
        <v>150.03</v>
      </c>
      <c r="E25" s="153">
        <v>150.03</v>
      </c>
      <c r="F25" s="125"/>
    </row>
    <row r="26" ht="20.1" customHeight="1" spans="1:6">
      <c r="A26" s="58">
        <v>22102</v>
      </c>
      <c r="B26" s="59" t="s">
        <v>359</v>
      </c>
      <c r="C26" s="59">
        <v>150.49</v>
      </c>
      <c r="D26" s="153">
        <v>150.03</v>
      </c>
      <c r="E26" s="153">
        <v>150.03</v>
      </c>
      <c r="F26" s="125"/>
    </row>
    <row r="27" ht="20.1" customHeight="1" spans="1:6">
      <c r="A27" s="58">
        <v>2210201</v>
      </c>
      <c r="B27" s="59" t="s">
        <v>360</v>
      </c>
      <c r="C27" s="59">
        <v>150.49</v>
      </c>
      <c r="D27" s="153">
        <v>150.03</v>
      </c>
      <c r="E27" s="153">
        <v>150.03</v>
      </c>
      <c r="F27" s="125"/>
    </row>
    <row r="28" ht="20.1" customHeight="1" spans="1:6">
      <c r="A28" s="157"/>
      <c r="B28" s="158"/>
      <c r="C28" s="159"/>
      <c r="D28" s="160"/>
      <c r="E28" s="161"/>
      <c r="F28" s="162"/>
    </row>
    <row r="29" ht="20.1" customHeight="1" spans="1:6">
      <c r="A29" s="121" t="s">
        <v>361</v>
      </c>
      <c r="B29" s="44"/>
      <c r="C29" s="44"/>
      <c r="D29" s="44"/>
      <c r="E29" s="44"/>
      <c r="F29" s="44"/>
    </row>
    <row r="30" customHeight="1" spans="1:6">
      <c r="A30" s="44"/>
      <c r="B30" s="44"/>
      <c r="C30" s="44"/>
      <c r="D30" s="44"/>
      <c r="E30" s="44"/>
      <c r="F30" s="44"/>
    </row>
    <row r="31" customHeight="1" spans="1:6">
      <c r="A31" s="44"/>
      <c r="B31" s="44"/>
      <c r="C31" s="44"/>
      <c r="D31" s="44"/>
      <c r="E31" s="44"/>
      <c r="F31" s="44"/>
    </row>
    <row r="32" customHeight="1" spans="1:6">
      <c r="A32" s="44"/>
      <c r="B32" s="44"/>
      <c r="C32" s="44"/>
      <c r="D32" s="44"/>
      <c r="E32" s="44"/>
      <c r="F32" s="44"/>
    </row>
    <row r="33" customHeight="1" spans="1:6">
      <c r="A33" s="44"/>
      <c r="B33" s="44"/>
      <c r="C33" s="44"/>
      <c r="E33" s="44"/>
      <c r="F33" s="44"/>
    </row>
    <row r="34" customHeight="1" spans="1:6">
      <c r="A34" s="44"/>
      <c r="B34" s="44"/>
      <c r="C34" s="44"/>
      <c r="E34" s="44"/>
      <c r="F34" s="44"/>
    </row>
    <row r="35" s="44" customFormat="1" customHeight="1"/>
    <row r="36" customHeight="1" spans="1:2">
      <c r="A36" s="44"/>
      <c r="B36" s="44"/>
    </row>
    <row r="37" customHeight="1" spans="1:5">
      <c r="A37" s="44"/>
      <c r="B37" s="44"/>
      <c r="E37" s="44"/>
    </row>
    <row r="38" customHeight="1" spans="1:2">
      <c r="A38" s="44"/>
      <c r="B38" s="44"/>
    </row>
    <row r="39" customHeight="1" spans="1:2">
      <c r="A39" s="44"/>
      <c r="B39" s="44"/>
    </row>
    <row r="40" customHeight="1" spans="2:4">
      <c r="B40" s="44"/>
      <c r="D40" s="44"/>
    </row>
    <row r="42" customHeight="1" spans="1:1">
      <c r="A42" s="44"/>
    </row>
    <row r="44" customHeight="1" spans="2:2">
      <c r="B44" s="44"/>
    </row>
    <row r="45" customHeight="1" spans="2:2">
      <c r="B45" s="44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6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showGridLines="0" showZeros="0" topLeftCell="A46" workbookViewId="0">
      <selection activeCell="I12" sqref="I12"/>
    </sheetView>
  </sheetViews>
  <sheetFormatPr defaultColWidth="6.875" defaultRowHeight="20.1" customHeight="1" outlineLevelCol="5"/>
  <cols>
    <col min="1" max="1" width="14.5" style="42" customWidth="1"/>
    <col min="2" max="2" width="33.375" style="42" customWidth="1"/>
    <col min="3" max="5" width="20.625" style="42" customWidth="1"/>
    <col min="6" max="242" width="6.875" style="42"/>
    <col min="243" max="243" width="14.5" style="42" customWidth="1"/>
    <col min="244" max="244" width="33.375" style="42" customWidth="1"/>
    <col min="245" max="247" width="20.625" style="42" customWidth="1"/>
    <col min="248" max="498" width="6.875" style="42"/>
    <col min="499" max="499" width="14.5" style="42" customWidth="1"/>
    <col min="500" max="500" width="33.375" style="42" customWidth="1"/>
    <col min="501" max="503" width="20.625" style="42" customWidth="1"/>
    <col min="504" max="754" width="6.875" style="42"/>
    <col min="755" max="755" width="14.5" style="42" customWidth="1"/>
    <col min="756" max="756" width="33.375" style="42" customWidth="1"/>
    <col min="757" max="759" width="20.625" style="42" customWidth="1"/>
    <col min="760" max="1010" width="6.875" style="42"/>
    <col min="1011" max="1011" width="14.5" style="42" customWidth="1"/>
    <col min="1012" max="1012" width="33.375" style="42" customWidth="1"/>
    <col min="1013" max="1015" width="20.625" style="42" customWidth="1"/>
    <col min="1016" max="1266" width="6.875" style="42"/>
    <col min="1267" max="1267" width="14.5" style="42" customWidth="1"/>
    <col min="1268" max="1268" width="33.375" style="42" customWidth="1"/>
    <col min="1269" max="1271" width="20.625" style="42" customWidth="1"/>
    <col min="1272" max="1522" width="6.875" style="42"/>
    <col min="1523" max="1523" width="14.5" style="42" customWidth="1"/>
    <col min="1524" max="1524" width="33.375" style="42" customWidth="1"/>
    <col min="1525" max="1527" width="20.625" style="42" customWidth="1"/>
    <col min="1528" max="1778" width="6.875" style="42"/>
    <col min="1779" max="1779" width="14.5" style="42" customWidth="1"/>
    <col min="1780" max="1780" width="33.375" style="42" customWidth="1"/>
    <col min="1781" max="1783" width="20.625" style="42" customWidth="1"/>
    <col min="1784" max="2034" width="6.875" style="42"/>
    <col min="2035" max="2035" width="14.5" style="42" customWidth="1"/>
    <col min="2036" max="2036" width="33.375" style="42" customWidth="1"/>
    <col min="2037" max="2039" width="20.625" style="42" customWidth="1"/>
    <col min="2040" max="2290" width="6.875" style="42"/>
    <col min="2291" max="2291" width="14.5" style="42" customWidth="1"/>
    <col min="2292" max="2292" width="33.375" style="42" customWidth="1"/>
    <col min="2293" max="2295" width="20.625" style="42" customWidth="1"/>
    <col min="2296" max="2546" width="6.875" style="42"/>
    <col min="2547" max="2547" width="14.5" style="42" customWidth="1"/>
    <col min="2548" max="2548" width="33.375" style="42" customWidth="1"/>
    <col min="2549" max="2551" width="20.625" style="42" customWidth="1"/>
    <col min="2552" max="2802" width="6.875" style="42"/>
    <col min="2803" max="2803" width="14.5" style="42" customWidth="1"/>
    <col min="2804" max="2804" width="33.375" style="42" customWidth="1"/>
    <col min="2805" max="2807" width="20.625" style="42" customWidth="1"/>
    <col min="2808" max="3058" width="6.875" style="42"/>
    <col min="3059" max="3059" width="14.5" style="42" customWidth="1"/>
    <col min="3060" max="3060" width="33.375" style="42" customWidth="1"/>
    <col min="3061" max="3063" width="20.625" style="42" customWidth="1"/>
    <col min="3064" max="3314" width="6.875" style="42"/>
    <col min="3315" max="3315" width="14.5" style="42" customWidth="1"/>
    <col min="3316" max="3316" width="33.375" style="42" customWidth="1"/>
    <col min="3317" max="3319" width="20.625" style="42" customWidth="1"/>
    <col min="3320" max="3570" width="6.875" style="42"/>
    <col min="3571" max="3571" width="14.5" style="42" customWidth="1"/>
    <col min="3572" max="3572" width="33.375" style="42" customWidth="1"/>
    <col min="3573" max="3575" width="20.625" style="42" customWidth="1"/>
    <col min="3576" max="3826" width="6.875" style="42"/>
    <col min="3827" max="3827" width="14.5" style="42" customWidth="1"/>
    <col min="3828" max="3828" width="33.375" style="42" customWidth="1"/>
    <col min="3829" max="3831" width="20.625" style="42" customWidth="1"/>
    <col min="3832" max="4082" width="6.875" style="42"/>
    <col min="4083" max="4083" width="14.5" style="42" customWidth="1"/>
    <col min="4084" max="4084" width="33.375" style="42" customWidth="1"/>
    <col min="4085" max="4087" width="20.625" style="42" customWidth="1"/>
    <col min="4088" max="4338" width="6.875" style="42"/>
    <col min="4339" max="4339" width="14.5" style="42" customWidth="1"/>
    <col min="4340" max="4340" width="33.375" style="42" customWidth="1"/>
    <col min="4341" max="4343" width="20.625" style="42" customWidth="1"/>
    <col min="4344" max="4594" width="6.875" style="42"/>
    <col min="4595" max="4595" width="14.5" style="42" customWidth="1"/>
    <col min="4596" max="4596" width="33.375" style="42" customWidth="1"/>
    <col min="4597" max="4599" width="20.625" style="42" customWidth="1"/>
    <col min="4600" max="4850" width="6.875" style="42"/>
    <col min="4851" max="4851" width="14.5" style="42" customWidth="1"/>
    <col min="4852" max="4852" width="33.375" style="42" customWidth="1"/>
    <col min="4853" max="4855" width="20.625" style="42" customWidth="1"/>
    <col min="4856" max="5106" width="6.875" style="42"/>
    <col min="5107" max="5107" width="14.5" style="42" customWidth="1"/>
    <col min="5108" max="5108" width="33.375" style="42" customWidth="1"/>
    <col min="5109" max="5111" width="20.625" style="42" customWidth="1"/>
    <col min="5112" max="5362" width="6.875" style="42"/>
    <col min="5363" max="5363" width="14.5" style="42" customWidth="1"/>
    <col min="5364" max="5364" width="33.375" style="42" customWidth="1"/>
    <col min="5365" max="5367" width="20.625" style="42" customWidth="1"/>
    <col min="5368" max="5618" width="6.875" style="42"/>
    <col min="5619" max="5619" width="14.5" style="42" customWidth="1"/>
    <col min="5620" max="5620" width="33.375" style="42" customWidth="1"/>
    <col min="5621" max="5623" width="20.625" style="42" customWidth="1"/>
    <col min="5624" max="5874" width="6.875" style="42"/>
    <col min="5875" max="5875" width="14.5" style="42" customWidth="1"/>
    <col min="5876" max="5876" width="33.375" style="42" customWidth="1"/>
    <col min="5877" max="5879" width="20.625" style="42" customWidth="1"/>
    <col min="5880" max="6130" width="6.875" style="42"/>
    <col min="6131" max="6131" width="14.5" style="42" customWidth="1"/>
    <col min="6132" max="6132" width="33.375" style="42" customWidth="1"/>
    <col min="6133" max="6135" width="20.625" style="42" customWidth="1"/>
    <col min="6136" max="6386" width="6.875" style="42"/>
    <col min="6387" max="6387" width="14.5" style="42" customWidth="1"/>
    <col min="6388" max="6388" width="33.375" style="42" customWidth="1"/>
    <col min="6389" max="6391" width="20.625" style="42" customWidth="1"/>
    <col min="6392" max="6642" width="6.875" style="42"/>
    <col min="6643" max="6643" width="14.5" style="42" customWidth="1"/>
    <col min="6644" max="6644" width="33.375" style="42" customWidth="1"/>
    <col min="6645" max="6647" width="20.625" style="42" customWidth="1"/>
    <col min="6648" max="6898" width="6.875" style="42"/>
    <col min="6899" max="6899" width="14.5" style="42" customWidth="1"/>
    <col min="6900" max="6900" width="33.375" style="42" customWidth="1"/>
    <col min="6901" max="6903" width="20.625" style="42" customWidth="1"/>
    <col min="6904" max="7154" width="6.875" style="42"/>
    <col min="7155" max="7155" width="14.5" style="42" customWidth="1"/>
    <col min="7156" max="7156" width="33.375" style="42" customWidth="1"/>
    <col min="7157" max="7159" width="20.625" style="42" customWidth="1"/>
    <col min="7160" max="7410" width="6.875" style="42"/>
    <col min="7411" max="7411" width="14.5" style="42" customWidth="1"/>
    <col min="7412" max="7412" width="33.375" style="42" customWidth="1"/>
    <col min="7413" max="7415" width="20.625" style="42" customWidth="1"/>
    <col min="7416" max="7666" width="6.875" style="42"/>
    <col min="7667" max="7667" width="14.5" style="42" customWidth="1"/>
    <col min="7668" max="7668" width="33.375" style="42" customWidth="1"/>
    <col min="7669" max="7671" width="20.625" style="42" customWidth="1"/>
    <col min="7672" max="7922" width="6.875" style="42"/>
    <col min="7923" max="7923" width="14.5" style="42" customWidth="1"/>
    <col min="7924" max="7924" width="33.375" style="42" customWidth="1"/>
    <col min="7925" max="7927" width="20.625" style="42" customWidth="1"/>
    <col min="7928" max="8178" width="6.875" style="42"/>
    <col min="8179" max="8179" width="14.5" style="42" customWidth="1"/>
    <col min="8180" max="8180" width="33.375" style="42" customWidth="1"/>
    <col min="8181" max="8183" width="20.625" style="42" customWidth="1"/>
    <col min="8184" max="8434" width="6.875" style="42"/>
    <col min="8435" max="8435" width="14.5" style="42" customWidth="1"/>
    <col min="8436" max="8436" width="33.375" style="42" customWidth="1"/>
    <col min="8437" max="8439" width="20.625" style="42" customWidth="1"/>
    <col min="8440" max="8690" width="6.875" style="42"/>
    <col min="8691" max="8691" width="14.5" style="42" customWidth="1"/>
    <col min="8692" max="8692" width="33.375" style="42" customWidth="1"/>
    <col min="8693" max="8695" width="20.625" style="42" customWidth="1"/>
    <col min="8696" max="8946" width="6.875" style="42"/>
    <col min="8947" max="8947" width="14.5" style="42" customWidth="1"/>
    <col min="8948" max="8948" width="33.375" style="42" customWidth="1"/>
    <col min="8949" max="8951" width="20.625" style="42" customWidth="1"/>
    <col min="8952" max="9202" width="6.875" style="42"/>
    <col min="9203" max="9203" width="14.5" style="42" customWidth="1"/>
    <col min="9204" max="9204" width="33.375" style="42" customWidth="1"/>
    <col min="9205" max="9207" width="20.625" style="42" customWidth="1"/>
    <col min="9208" max="9458" width="6.875" style="42"/>
    <col min="9459" max="9459" width="14.5" style="42" customWidth="1"/>
    <col min="9460" max="9460" width="33.375" style="42" customWidth="1"/>
    <col min="9461" max="9463" width="20.625" style="42" customWidth="1"/>
    <col min="9464" max="9714" width="6.875" style="42"/>
    <col min="9715" max="9715" width="14.5" style="42" customWidth="1"/>
    <col min="9716" max="9716" width="33.375" style="42" customWidth="1"/>
    <col min="9717" max="9719" width="20.625" style="42" customWidth="1"/>
    <col min="9720" max="9970" width="6.875" style="42"/>
    <col min="9971" max="9971" width="14.5" style="42" customWidth="1"/>
    <col min="9972" max="9972" width="33.375" style="42" customWidth="1"/>
    <col min="9973" max="9975" width="20.625" style="42" customWidth="1"/>
    <col min="9976" max="10226" width="6.875" style="42"/>
    <col min="10227" max="10227" width="14.5" style="42" customWidth="1"/>
    <col min="10228" max="10228" width="33.375" style="42" customWidth="1"/>
    <col min="10229" max="10231" width="20.625" style="42" customWidth="1"/>
    <col min="10232" max="10482" width="6.875" style="42"/>
    <col min="10483" max="10483" width="14.5" style="42" customWidth="1"/>
    <col min="10484" max="10484" width="33.375" style="42" customWidth="1"/>
    <col min="10485" max="10487" width="20.625" style="42" customWidth="1"/>
    <col min="10488" max="10738" width="6.875" style="42"/>
    <col min="10739" max="10739" width="14.5" style="42" customWidth="1"/>
    <col min="10740" max="10740" width="33.375" style="42" customWidth="1"/>
    <col min="10741" max="10743" width="20.625" style="42" customWidth="1"/>
    <col min="10744" max="10994" width="6.875" style="42"/>
    <col min="10995" max="10995" width="14.5" style="42" customWidth="1"/>
    <col min="10996" max="10996" width="33.375" style="42" customWidth="1"/>
    <col min="10997" max="10999" width="20.625" style="42" customWidth="1"/>
    <col min="11000" max="11250" width="6.875" style="42"/>
    <col min="11251" max="11251" width="14.5" style="42" customWidth="1"/>
    <col min="11252" max="11252" width="33.375" style="42" customWidth="1"/>
    <col min="11253" max="11255" width="20.625" style="42" customWidth="1"/>
    <col min="11256" max="11506" width="6.875" style="42"/>
    <col min="11507" max="11507" width="14.5" style="42" customWidth="1"/>
    <col min="11508" max="11508" width="33.375" style="42" customWidth="1"/>
    <col min="11509" max="11511" width="20.625" style="42" customWidth="1"/>
    <col min="11512" max="11762" width="6.875" style="42"/>
    <col min="11763" max="11763" width="14.5" style="42" customWidth="1"/>
    <col min="11764" max="11764" width="33.375" style="42" customWidth="1"/>
    <col min="11765" max="11767" width="20.625" style="42" customWidth="1"/>
    <col min="11768" max="12018" width="6.875" style="42"/>
    <col min="12019" max="12019" width="14.5" style="42" customWidth="1"/>
    <col min="12020" max="12020" width="33.375" style="42" customWidth="1"/>
    <col min="12021" max="12023" width="20.625" style="42" customWidth="1"/>
    <col min="12024" max="12274" width="6.875" style="42"/>
    <col min="12275" max="12275" width="14.5" style="42" customWidth="1"/>
    <col min="12276" max="12276" width="33.375" style="42" customWidth="1"/>
    <col min="12277" max="12279" width="20.625" style="42" customWidth="1"/>
    <col min="12280" max="12530" width="6.875" style="42"/>
    <col min="12531" max="12531" width="14.5" style="42" customWidth="1"/>
    <col min="12532" max="12532" width="33.375" style="42" customWidth="1"/>
    <col min="12533" max="12535" width="20.625" style="42" customWidth="1"/>
    <col min="12536" max="12786" width="6.875" style="42"/>
    <col min="12787" max="12787" width="14.5" style="42" customWidth="1"/>
    <col min="12788" max="12788" width="33.375" style="42" customWidth="1"/>
    <col min="12789" max="12791" width="20.625" style="42" customWidth="1"/>
    <col min="12792" max="13042" width="6.875" style="42"/>
    <col min="13043" max="13043" width="14.5" style="42" customWidth="1"/>
    <col min="13044" max="13044" width="33.375" style="42" customWidth="1"/>
    <col min="13045" max="13047" width="20.625" style="42" customWidth="1"/>
    <col min="13048" max="13298" width="6.875" style="42"/>
    <col min="13299" max="13299" width="14.5" style="42" customWidth="1"/>
    <col min="13300" max="13300" width="33.375" style="42" customWidth="1"/>
    <col min="13301" max="13303" width="20.625" style="42" customWidth="1"/>
    <col min="13304" max="13554" width="6.875" style="42"/>
    <col min="13555" max="13555" width="14.5" style="42" customWidth="1"/>
    <col min="13556" max="13556" width="33.375" style="42" customWidth="1"/>
    <col min="13557" max="13559" width="20.625" style="42" customWidth="1"/>
    <col min="13560" max="13810" width="6.875" style="42"/>
    <col min="13811" max="13811" width="14.5" style="42" customWidth="1"/>
    <col min="13812" max="13812" width="33.375" style="42" customWidth="1"/>
    <col min="13813" max="13815" width="20.625" style="42" customWidth="1"/>
    <col min="13816" max="14066" width="6.875" style="42"/>
    <col min="14067" max="14067" width="14.5" style="42" customWidth="1"/>
    <col min="14068" max="14068" width="33.375" style="42" customWidth="1"/>
    <col min="14069" max="14071" width="20.625" style="42" customWidth="1"/>
    <col min="14072" max="14322" width="6.875" style="42"/>
    <col min="14323" max="14323" width="14.5" style="42" customWidth="1"/>
    <col min="14324" max="14324" width="33.375" style="42" customWidth="1"/>
    <col min="14325" max="14327" width="20.625" style="42" customWidth="1"/>
    <col min="14328" max="14578" width="6.875" style="42"/>
    <col min="14579" max="14579" width="14.5" style="42" customWidth="1"/>
    <col min="14580" max="14580" width="33.375" style="42" customWidth="1"/>
    <col min="14581" max="14583" width="20.625" style="42" customWidth="1"/>
    <col min="14584" max="14834" width="6.875" style="42"/>
    <col min="14835" max="14835" width="14.5" style="42" customWidth="1"/>
    <col min="14836" max="14836" width="33.375" style="42" customWidth="1"/>
    <col min="14837" max="14839" width="20.625" style="42" customWidth="1"/>
    <col min="14840" max="15090" width="6.875" style="42"/>
    <col min="15091" max="15091" width="14.5" style="42" customWidth="1"/>
    <col min="15092" max="15092" width="33.375" style="42" customWidth="1"/>
    <col min="15093" max="15095" width="20.625" style="42" customWidth="1"/>
    <col min="15096" max="15346" width="6.875" style="42"/>
    <col min="15347" max="15347" width="14.5" style="42" customWidth="1"/>
    <col min="15348" max="15348" width="33.375" style="42" customWidth="1"/>
    <col min="15349" max="15351" width="20.625" style="42" customWidth="1"/>
    <col min="15352" max="15602" width="6.875" style="42"/>
    <col min="15603" max="15603" width="14.5" style="42" customWidth="1"/>
    <col min="15604" max="15604" width="33.375" style="42" customWidth="1"/>
    <col min="15605" max="15607" width="20.625" style="42" customWidth="1"/>
    <col min="15608" max="15858" width="6.875" style="42"/>
    <col min="15859" max="15859" width="14.5" style="42" customWidth="1"/>
    <col min="15860" max="15860" width="33.375" style="42" customWidth="1"/>
    <col min="15861" max="15863" width="20.625" style="42" customWidth="1"/>
    <col min="15864" max="16114" width="6.875" style="42"/>
    <col min="16115" max="16115" width="14.5" style="42" customWidth="1"/>
    <col min="16116" max="16116" width="33.375" style="42" customWidth="1"/>
    <col min="16117" max="16119" width="20.625" style="42" customWidth="1"/>
    <col min="16120" max="16384" width="6.875" style="42"/>
  </cols>
  <sheetData>
    <row r="1" customHeight="1" spans="1:5">
      <c r="A1" s="43" t="s">
        <v>362</v>
      </c>
      <c r="E1" s="135"/>
    </row>
    <row r="2" ht="44.25" customHeight="1" spans="1:5">
      <c r="A2" s="136" t="s">
        <v>363</v>
      </c>
      <c r="B2" s="137"/>
      <c r="C2" s="137"/>
      <c r="D2" s="137"/>
      <c r="E2" s="137"/>
    </row>
    <row r="3" customHeight="1" spans="1:5">
      <c r="A3" s="137"/>
      <c r="B3" s="137"/>
      <c r="C3" s="137"/>
      <c r="D3" s="137"/>
      <c r="E3" s="137"/>
    </row>
    <row r="4" s="123" customFormat="1" customHeight="1" spans="1:5">
      <c r="A4" s="51"/>
      <c r="B4" s="50"/>
      <c r="C4" s="50"/>
      <c r="D4" s="50"/>
      <c r="E4" s="138" t="s">
        <v>313</v>
      </c>
    </row>
    <row r="5" s="123" customFormat="1" customHeight="1" spans="1:5">
      <c r="A5" s="66" t="s">
        <v>364</v>
      </c>
      <c r="B5" s="66"/>
      <c r="C5" s="66" t="s">
        <v>365</v>
      </c>
      <c r="D5" s="66"/>
      <c r="E5" s="66"/>
    </row>
    <row r="6" s="123" customFormat="1" customHeight="1" spans="1:5">
      <c r="A6" s="66" t="s">
        <v>340</v>
      </c>
      <c r="B6" s="66" t="s">
        <v>341</v>
      </c>
      <c r="C6" s="66" t="s">
        <v>318</v>
      </c>
      <c r="D6" s="66" t="s">
        <v>366</v>
      </c>
      <c r="E6" s="66" t="s">
        <v>367</v>
      </c>
    </row>
    <row r="7" s="123" customFormat="1" customHeight="1" spans="1:5">
      <c r="A7" s="139" t="s">
        <v>368</v>
      </c>
      <c r="B7" s="140" t="s">
        <v>369</v>
      </c>
      <c r="C7" s="56">
        <f>SUM(C8,C21,C50)</f>
        <v>3163.42</v>
      </c>
      <c r="D7" s="56">
        <f>SUM(D8,D21,D50)</f>
        <v>2756.39</v>
      </c>
      <c r="E7" s="56">
        <f>SUM(E8,E21,E50)</f>
        <v>407.03</v>
      </c>
    </row>
    <row r="8" s="123" customFormat="1" customHeight="1" spans="1:5">
      <c r="A8" s="141" t="s">
        <v>370</v>
      </c>
      <c r="B8" s="142" t="s">
        <v>371</v>
      </c>
      <c r="C8" s="143">
        <f>SUM(C9:C20)</f>
        <v>2430.26</v>
      </c>
      <c r="D8" s="143">
        <f>SUM(D9:D20)</f>
        <v>2430.26</v>
      </c>
      <c r="E8" s="143">
        <f>SUM(E9:E20)</f>
        <v>0</v>
      </c>
    </row>
    <row r="9" s="123" customFormat="1" customHeight="1" spans="1:5">
      <c r="A9" s="141" t="s">
        <v>372</v>
      </c>
      <c r="B9" s="142" t="s">
        <v>373</v>
      </c>
      <c r="C9" s="144">
        <v>641.9</v>
      </c>
      <c r="D9" s="144">
        <v>641.9</v>
      </c>
      <c r="E9" s="56"/>
    </row>
    <row r="10" s="123" customFormat="1" customHeight="1" spans="1:6">
      <c r="A10" s="141" t="s">
        <v>374</v>
      </c>
      <c r="B10" s="142" t="s">
        <v>375</v>
      </c>
      <c r="C10" s="144">
        <v>316.76</v>
      </c>
      <c r="D10" s="144">
        <v>316.76</v>
      </c>
      <c r="E10" s="56"/>
      <c r="F10" s="110"/>
    </row>
    <row r="11" s="123" customFormat="1" customHeight="1" spans="1:6">
      <c r="A11" s="141" t="s">
        <v>376</v>
      </c>
      <c r="B11" s="142" t="s">
        <v>377</v>
      </c>
      <c r="C11" s="144">
        <v>410.7</v>
      </c>
      <c r="D11" s="144">
        <v>410.7</v>
      </c>
      <c r="E11" s="56"/>
      <c r="F11" s="110"/>
    </row>
    <row r="12" s="123" customFormat="1" customHeight="1" spans="1:6">
      <c r="A12" s="141" t="s">
        <v>378</v>
      </c>
      <c r="B12" s="142" t="s">
        <v>379</v>
      </c>
      <c r="C12" s="144">
        <v>485.79</v>
      </c>
      <c r="D12" s="144">
        <v>485.79</v>
      </c>
      <c r="E12" s="56"/>
      <c r="F12" s="110"/>
    </row>
    <row r="13" s="123" customFormat="1" customHeight="1" spans="1:5">
      <c r="A13" s="141" t="s">
        <v>380</v>
      </c>
      <c r="B13" s="142" t="s">
        <v>381</v>
      </c>
      <c r="C13" s="144">
        <v>200.04</v>
      </c>
      <c r="D13" s="144">
        <v>200.04</v>
      </c>
      <c r="E13" s="56"/>
    </row>
    <row r="14" s="123" customFormat="1" customHeight="1" spans="1:5">
      <c r="A14" s="141" t="s">
        <v>382</v>
      </c>
      <c r="B14" s="142" t="s">
        <v>383</v>
      </c>
      <c r="C14" s="144">
        <v>100.02</v>
      </c>
      <c r="D14" s="144">
        <v>100.02</v>
      </c>
      <c r="E14" s="56"/>
    </row>
    <row r="15" s="123" customFormat="1" customHeight="1" spans="1:6">
      <c r="A15" s="141" t="s">
        <v>384</v>
      </c>
      <c r="B15" s="142" t="s">
        <v>385</v>
      </c>
      <c r="C15" s="144">
        <v>118.77</v>
      </c>
      <c r="D15" s="144">
        <v>118.77</v>
      </c>
      <c r="E15" s="56"/>
      <c r="F15" s="110"/>
    </row>
    <row r="16" s="123" customFormat="1" customHeight="1" spans="1:5">
      <c r="A16" s="141" t="s">
        <v>386</v>
      </c>
      <c r="B16" s="142" t="s">
        <v>387</v>
      </c>
      <c r="C16" s="144"/>
      <c r="D16" s="144"/>
      <c r="E16" s="56"/>
    </row>
    <row r="17" s="123" customFormat="1" customHeight="1" spans="1:5">
      <c r="A17" s="141" t="s">
        <v>388</v>
      </c>
      <c r="B17" s="142" t="s">
        <v>389</v>
      </c>
      <c r="C17" s="144">
        <v>6.25</v>
      </c>
      <c r="D17" s="144">
        <v>6.25</v>
      </c>
      <c r="E17" s="56"/>
    </row>
    <row r="18" s="123" customFormat="1" customHeight="1" spans="1:5">
      <c r="A18" s="141" t="s">
        <v>390</v>
      </c>
      <c r="B18" s="142" t="s">
        <v>391</v>
      </c>
      <c r="C18" s="144">
        <v>150.03</v>
      </c>
      <c r="D18" s="144">
        <v>150.03</v>
      </c>
      <c r="E18" s="56"/>
    </row>
    <row r="19" s="123" customFormat="1" customHeight="1" spans="1:5">
      <c r="A19" s="141" t="s">
        <v>392</v>
      </c>
      <c r="B19" s="142" t="s">
        <v>393</v>
      </c>
      <c r="C19" s="56"/>
      <c r="D19" s="144"/>
      <c r="E19" s="56"/>
    </row>
    <row r="20" s="123" customFormat="1" customHeight="1" spans="1:5">
      <c r="A20" s="141" t="s">
        <v>394</v>
      </c>
      <c r="B20" s="142" t="s">
        <v>395</v>
      </c>
      <c r="C20" s="56"/>
      <c r="D20" s="144"/>
      <c r="E20" s="56"/>
    </row>
    <row r="21" s="123" customFormat="1" customHeight="1" spans="1:5">
      <c r="A21" s="141" t="s">
        <v>396</v>
      </c>
      <c r="B21" s="142" t="s">
        <v>397</v>
      </c>
      <c r="C21" s="143">
        <f>SUM(C22:C49)</f>
        <v>407.03</v>
      </c>
      <c r="D21" s="143">
        <f>SUM(D22:D49)</f>
        <v>0</v>
      </c>
      <c r="E21" s="143">
        <f>SUM(E22:E49)</f>
        <v>407.03</v>
      </c>
    </row>
    <row r="22" s="123" customFormat="1" customHeight="1" spans="1:6">
      <c r="A22" s="141" t="s">
        <v>398</v>
      </c>
      <c r="B22" s="145" t="s">
        <v>399</v>
      </c>
      <c r="C22" s="56">
        <v>35</v>
      </c>
      <c r="D22" s="144"/>
      <c r="E22" s="56">
        <v>35</v>
      </c>
      <c r="F22" s="110"/>
    </row>
    <row r="23" s="123" customFormat="1" customHeight="1" spans="1:5">
      <c r="A23" s="141" t="s">
        <v>400</v>
      </c>
      <c r="B23" s="146" t="s">
        <v>401</v>
      </c>
      <c r="C23" s="56">
        <v>5</v>
      </c>
      <c r="D23" s="144"/>
      <c r="E23" s="56">
        <v>5</v>
      </c>
    </row>
    <row r="24" s="123" customFormat="1" customHeight="1" spans="1:6">
      <c r="A24" s="141" t="s">
        <v>402</v>
      </c>
      <c r="B24" s="146" t="s">
        <v>403</v>
      </c>
      <c r="C24" s="56"/>
      <c r="D24" s="144"/>
      <c r="E24" s="56"/>
      <c r="F24" s="110"/>
    </row>
    <row r="25" s="123" customFormat="1" customHeight="1" spans="1:6">
      <c r="A25" s="141" t="s">
        <v>404</v>
      </c>
      <c r="B25" s="146" t="s">
        <v>405</v>
      </c>
      <c r="C25" s="56"/>
      <c r="D25" s="144"/>
      <c r="E25" s="56"/>
      <c r="F25" s="110"/>
    </row>
    <row r="26" s="123" customFormat="1" customHeight="1" spans="1:5">
      <c r="A26" s="141" t="s">
        <v>406</v>
      </c>
      <c r="B26" s="146" t="s">
        <v>407</v>
      </c>
      <c r="C26" s="56">
        <v>10</v>
      </c>
      <c r="D26" s="144"/>
      <c r="E26" s="56">
        <v>10</v>
      </c>
    </row>
    <row r="27" s="123" customFormat="1" customHeight="1" spans="1:5">
      <c r="A27" s="141" t="s">
        <v>408</v>
      </c>
      <c r="B27" s="146" t="s">
        <v>409</v>
      </c>
      <c r="C27" s="56">
        <v>13</v>
      </c>
      <c r="D27" s="144"/>
      <c r="E27" s="56">
        <v>13</v>
      </c>
    </row>
    <row r="28" s="123" customFormat="1" customHeight="1" spans="1:6">
      <c r="A28" s="141" t="s">
        <v>410</v>
      </c>
      <c r="B28" s="146" t="s">
        <v>411</v>
      </c>
      <c r="C28" s="56">
        <v>16</v>
      </c>
      <c r="D28" s="144"/>
      <c r="E28" s="56">
        <v>16</v>
      </c>
      <c r="F28" s="110"/>
    </row>
    <row r="29" s="123" customFormat="1" customHeight="1" spans="1:5">
      <c r="A29" s="141" t="s">
        <v>412</v>
      </c>
      <c r="B29" s="146" t="s">
        <v>413</v>
      </c>
      <c r="C29" s="56"/>
      <c r="D29" s="144"/>
      <c r="E29" s="56"/>
    </row>
    <row r="30" s="123" customFormat="1" customHeight="1" spans="1:5">
      <c r="A30" s="141" t="s">
        <v>414</v>
      </c>
      <c r="B30" s="146" t="s">
        <v>415</v>
      </c>
      <c r="C30" s="56">
        <v>9</v>
      </c>
      <c r="D30" s="144"/>
      <c r="E30" s="56">
        <v>9</v>
      </c>
    </row>
    <row r="31" s="123" customFormat="1" customHeight="1" spans="1:5">
      <c r="A31" s="141" t="s">
        <v>416</v>
      </c>
      <c r="B31" s="146" t="s">
        <v>417</v>
      </c>
      <c r="C31" s="56">
        <v>159</v>
      </c>
      <c r="D31" s="144"/>
      <c r="E31" s="56">
        <v>159</v>
      </c>
    </row>
    <row r="32" s="123" customFormat="1" customHeight="1" spans="1:5">
      <c r="A32" s="141" t="s">
        <v>418</v>
      </c>
      <c r="B32" s="145" t="s">
        <v>419</v>
      </c>
      <c r="C32" s="56"/>
      <c r="D32" s="144"/>
      <c r="E32" s="56"/>
    </row>
    <row r="33" s="123" customFormat="1" customHeight="1" spans="1:6">
      <c r="A33" s="141" t="s">
        <v>420</v>
      </c>
      <c r="B33" s="146" t="s">
        <v>421</v>
      </c>
      <c r="C33" s="56"/>
      <c r="D33" s="144"/>
      <c r="E33" s="56"/>
      <c r="F33" s="110"/>
    </row>
    <row r="34" s="123" customFormat="1" customHeight="1" spans="1:6">
      <c r="A34" s="141" t="s">
        <v>422</v>
      </c>
      <c r="B34" s="146" t="s">
        <v>423</v>
      </c>
      <c r="C34" s="56"/>
      <c r="D34" s="144"/>
      <c r="E34" s="56"/>
      <c r="F34" s="110"/>
    </row>
    <row r="35" s="123" customFormat="1" customHeight="1" spans="1:6">
      <c r="A35" s="141" t="s">
        <v>424</v>
      </c>
      <c r="B35" s="146" t="s">
        <v>425</v>
      </c>
      <c r="C35" s="56">
        <v>8</v>
      </c>
      <c r="D35" s="144"/>
      <c r="E35" s="56">
        <v>8</v>
      </c>
      <c r="F35" s="110"/>
    </row>
    <row r="36" s="123" customFormat="1" customHeight="1" spans="1:6">
      <c r="A36" s="141" t="s">
        <v>426</v>
      </c>
      <c r="B36" s="146" t="s">
        <v>427</v>
      </c>
      <c r="C36" s="56">
        <v>8</v>
      </c>
      <c r="D36" s="144"/>
      <c r="E36" s="56">
        <v>8</v>
      </c>
      <c r="F36" s="110"/>
    </row>
    <row r="37" s="123" customFormat="1" customHeight="1" spans="1:5">
      <c r="A37" s="141" t="s">
        <v>428</v>
      </c>
      <c r="B37" s="146" t="s">
        <v>429</v>
      </c>
      <c r="C37" s="56">
        <v>24</v>
      </c>
      <c r="D37" s="144"/>
      <c r="E37" s="56">
        <v>24</v>
      </c>
    </row>
    <row r="38" s="123" customFormat="1" customHeight="1" spans="1:6">
      <c r="A38" s="141" t="s">
        <v>430</v>
      </c>
      <c r="B38" s="146" t="s">
        <v>431</v>
      </c>
      <c r="C38" s="56"/>
      <c r="D38" s="144"/>
      <c r="E38" s="56"/>
      <c r="F38" s="110"/>
    </row>
    <row r="39" s="123" customFormat="1" customHeight="1" spans="1:5">
      <c r="A39" s="141" t="s">
        <v>432</v>
      </c>
      <c r="B39" s="146" t="s">
        <v>433</v>
      </c>
      <c r="C39" s="56"/>
      <c r="D39" s="144"/>
      <c r="E39" s="56"/>
    </row>
    <row r="40" s="123" customFormat="1" customHeight="1" spans="1:6">
      <c r="A40" s="141" t="s">
        <v>434</v>
      </c>
      <c r="B40" s="146" t="s">
        <v>435</v>
      </c>
      <c r="C40" s="56"/>
      <c r="D40" s="144"/>
      <c r="E40" s="56"/>
      <c r="F40" s="110"/>
    </row>
    <row r="41" s="123" customFormat="1" customHeight="1" spans="1:6">
      <c r="A41" s="141" t="s">
        <v>436</v>
      </c>
      <c r="B41" s="146" t="s">
        <v>437</v>
      </c>
      <c r="C41" s="56"/>
      <c r="D41" s="144"/>
      <c r="E41" s="56"/>
      <c r="F41" s="110"/>
    </row>
    <row r="42" s="123" customFormat="1" customHeight="1" spans="1:5">
      <c r="A42" s="141" t="s">
        <v>438</v>
      </c>
      <c r="B42" s="146" t="s">
        <v>439</v>
      </c>
      <c r="C42" s="56"/>
      <c r="D42" s="144"/>
      <c r="E42" s="56"/>
    </row>
    <row r="43" s="123" customFormat="1" customHeight="1" spans="1:5">
      <c r="A43" s="141" t="s">
        <v>440</v>
      </c>
      <c r="B43" s="146" t="s">
        <v>441</v>
      </c>
      <c r="C43" s="56"/>
      <c r="D43" s="144"/>
      <c r="E43" s="56"/>
    </row>
    <row r="44" s="123" customFormat="1" customHeight="1" spans="1:6">
      <c r="A44" s="141" t="s">
        <v>442</v>
      </c>
      <c r="B44" s="145" t="s">
        <v>443</v>
      </c>
      <c r="C44" s="144">
        <v>7.66</v>
      </c>
      <c r="D44" s="144"/>
      <c r="E44" s="144">
        <v>7.66</v>
      </c>
      <c r="F44" s="110"/>
    </row>
    <row r="45" s="123" customFormat="1" customHeight="1" spans="1:5">
      <c r="A45" s="141" t="s">
        <v>444</v>
      </c>
      <c r="B45" s="146" t="s">
        <v>445</v>
      </c>
      <c r="C45" s="144">
        <v>25.28</v>
      </c>
      <c r="D45" s="144"/>
      <c r="E45" s="144">
        <v>25.28</v>
      </c>
    </row>
    <row r="46" s="123" customFormat="1" customHeight="1" spans="1:5">
      <c r="A46" s="141" t="s">
        <v>446</v>
      </c>
      <c r="B46" s="146" t="s">
        <v>447</v>
      </c>
      <c r="C46" s="144">
        <v>21.5</v>
      </c>
      <c r="D46" s="144"/>
      <c r="E46" s="144">
        <v>21.5</v>
      </c>
    </row>
    <row r="47" s="123" customFormat="1" customHeight="1" spans="1:6">
      <c r="A47" s="141" t="s">
        <v>448</v>
      </c>
      <c r="B47" s="146" t="s">
        <v>449</v>
      </c>
      <c r="C47" s="144">
        <v>47.94</v>
      </c>
      <c r="D47" s="144"/>
      <c r="E47" s="144">
        <v>47.94</v>
      </c>
      <c r="F47" s="110"/>
    </row>
    <row r="48" s="123" customFormat="1" customHeight="1" spans="1:6">
      <c r="A48" s="141" t="s">
        <v>450</v>
      </c>
      <c r="B48" s="146" t="s">
        <v>451</v>
      </c>
      <c r="C48" s="144"/>
      <c r="D48" s="144"/>
      <c r="E48" s="144"/>
      <c r="F48" s="110"/>
    </row>
    <row r="49" s="123" customFormat="1" customHeight="1" spans="1:6">
      <c r="A49" s="141" t="s">
        <v>452</v>
      </c>
      <c r="B49" s="146" t="s">
        <v>453</v>
      </c>
      <c r="C49" s="144">
        <v>17.65</v>
      </c>
      <c r="D49" s="144"/>
      <c r="E49" s="144">
        <v>17.65</v>
      </c>
      <c r="F49" s="110"/>
    </row>
    <row r="50" s="123" customFormat="1" customHeight="1" spans="1:6">
      <c r="A50" s="141" t="s">
        <v>454</v>
      </c>
      <c r="B50" s="142" t="s">
        <v>455</v>
      </c>
      <c r="C50" s="143">
        <f>SUM(C51:C58)</f>
        <v>326.13</v>
      </c>
      <c r="D50" s="143">
        <f>SUM(D51:D58)</f>
        <v>326.13</v>
      </c>
      <c r="E50" s="143"/>
      <c r="F50" s="110"/>
    </row>
    <row r="51" s="123" customFormat="1" customHeight="1" spans="1:6">
      <c r="A51" s="141" t="s">
        <v>456</v>
      </c>
      <c r="B51" s="147" t="s">
        <v>457</v>
      </c>
      <c r="C51" s="148">
        <f>SUM(D51:E51)</f>
        <v>306</v>
      </c>
      <c r="D51" s="143">
        <v>306</v>
      </c>
      <c r="E51" s="143"/>
      <c r="F51" s="110"/>
    </row>
    <row r="52" s="123" customFormat="1" customHeight="1" spans="1:5">
      <c r="A52" s="141" t="s">
        <v>458</v>
      </c>
      <c r="B52" s="146" t="s">
        <v>459</v>
      </c>
      <c r="C52" s="148">
        <f t="shared" ref="C52:C58" si="0">SUM(D52:E52)</f>
        <v>20.13</v>
      </c>
      <c r="D52" s="56">
        <v>20.13</v>
      </c>
      <c r="E52" s="56"/>
    </row>
    <row r="53" s="123" customFormat="1" customHeight="1" spans="1:5">
      <c r="A53" s="141" t="s">
        <v>460</v>
      </c>
      <c r="B53" s="146" t="s">
        <v>461</v>
      </c>
      <c r="C53" s="148">
        <f t="shared" si="0"/>
        <v>0</v>
      </c>
      <c r="D53" s="56"/>
      <c r="E53" s="56"/>
    </row>
    <row r="54" s="123" customFormat="1" customHeight="1" spans="1:6">
      <c r="A54" s="141" t="s">
        <v>462</v>
      </c>
      <c r="B54" s="146" t="s">
        <v>393</v>
      </c>
      <c r="C54" s="148">
        <f t="shared" si="0"/>
        <v>0</v>
      </c>
      <c r="D54" s="56"/>
      <c r="E54" s="56"/>
      <c r="F54" s="110"/>
    </row>
    <row r="55" s="123" customFormat="1" customHeight="1" spans="1:5">
      <c r="A55" s="141" t="s">
        <v>463</v>
      </c>
      <c r="B55" s="146" t="s">
        <v>464</v>
      </c>
      <c r="C55" s="148">
        <f t="shared" si="0"/>
        <v>0</v>
      </c>
      <c r="D55" s="56"/>
      <c r="E55" s="56"/>
    </row>
    <row r="56" s="123" customFormat="1" customHeight="1" spans="1:5">
      <c r="A56" s="141" t="s">
        <v>465</v>
      </c>
      <c r="B56" s="146" t="s">
        <v>466</v>
      </c>
      <c r="C56" s="148">
        <f t="shared" si="0"/>
        <v>0</v>
      </c>
      <c r="D56" s="56"/>
      <c r="E56" s="56"/>
    </row>
    <row r="57" s="123" customFormat="1" customHeight="1" spans="1:5">
      <c r="A57" s="141" t="s">
        <v>467</v>
      </c>
      <c r="B57" s="146" t="s">
        <v>468</v>
      </c>
      <c r="C57" s="148">
        <f t="shared" si="0"/>
        <v>0</v>
      </c>
      <c r="D57" s="56"/>
      <c r="E57" s="56"/>
    </row>
    <row r="58" s="123" customFormat="1" customHeight="1" spans="1:5">
      <c r="A58" s="141" t="s">
        <v>469</v>
      </c>
      <c r="B58" s="146" t="s">
        <v>470</v>
      </c>
      <c r="C58" s="148"/>
      <c r="D58" s="56"/>
      <c r="E58" s="56"/>
    </row>
    <row r="59" customHeight="1" spans="3:5">
      <c r="C59" s="44"/>
      <c r="D59" s="149"/>
      <c r="E59" s="44"/>
    </row>
    <row r="60" customHeight="1" spans="4:5">
      <c r="D60" s="44"/>
      <c r="E60" s="44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8" sqref="G8"/>
    </sheetView>
  </sheetViews>
  <sheetFormatPr defaultColWidth="6.875" defaultRowHeight="12.75" customHeight="1"/>
  <cols>
    <col min="1" max="12" width="11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1" customHeight="1" spans="1:12">
      <c r="A1" s="43" t="s">
        <v>471</v>
      </c>
      <c r="L1" s="131"/>
    </row>
    <row r="2" ht="42" customHeight="1" spans="1:12">
      <c r="A2" s="111" t="s">
        <v>472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ht="20.1" customHeight="1" spans="1:12">
      <c r="A3" s="12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ht="20.1" customHeight="1" spans="1:1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52" t="s">
        <v>313</v>
      </c>
    </row>
    <row r="5" ht="25.5" customHeight="1" spans="1:12">
      <c r="A5" s="66" t="s">
        <v>338</v>
      </c>
      <c r="B5" s="66"/>
      <c r="C5" s="66"/>
      <c r="D5" s="66"/>
      <c r="E5" s="66"/>
      <c r="F5" s="116"/>
      <c r="G5" s="66" t="s">
        <v>339</v>
      </c>
      <c r="H5" s="66"/>
      <c r="I5" s="66"/>
      <c r="J5" s="66"/>
      <c r="K5" s="66"/>
      <c r="L5" s="66"/>
    </row>
    <row r="6" ht="22.5" customHeight="1" spans="1:12">
      <c r="A6" s="54" t="s">
        <v>318</v>
      </c>
      <c r="B6" s="124" t="s">
        <v>473</v>
      </c>
      <c r="C6" s="54" t="s">
        <v>474</v>
      </c>
      <c r="D6" s="54"/>
      <c r="E6" s="54"/>
      <c r="F6" s="125" t="s">
        <v>475</v>
      </c>
      <c r="G6" s="126" t="s">
        <v>318</v>
      </c>
      <c r="H6" s="80" t="s">
        <v>473</v>
      </c>
      <c r="I6" s="54" t="s">
        <v>474</v>
      </c>
      <c r="J6" s="54"/>
      <c r="K6" s="132"/>
      <c r="L6" s="54" t="s">
        <v>475</v>
      </c>
    </row>
    <row r="7" ht="33.75" customHeight="1" spans="1:12">
      <c r="A7" s="117"/>
      <c r="B7" s="53"/>
      <c r="C7" s="118" t="s">
        <v>342</v>
      </c>
      <c r="D7" s="127" t="s">
        <v>476</v>
      </c>
      <c r="E7" s="127" t="s">
        <v>477</v>
      </c>
      <c r="F7" s="117"/>
      <c r="G7" s="128"/>
      <c r="H7" s="53"/>
      <c r="I7" s="133" t="s">
        <v>342</v>
      </c>
      <c r="J7" s="127" t="s">
        <v>476</v>
      </c>
      <c r="K7" s="134" t="s">
        <v>477</v>
      </c>
      <c r="L7" s="117"/>
    </row>
    <row r="8" ht="20.1" customHeight="1" spans="1:12">
      <c r="A8" s="129">
        <v>49</v>
      </c>
      <c r="B8" s="129"/>
      <c r="C8" s="129">
        <v>23</v>
      </c>
      <c r="D8" s="129"/>
      <c r="E8" s="129">
        <v>23</v>
      </c>
      <c r="F8" s="130">
        <v>26</v>
      </c>
      <c r="G8" s="76">
        <f>I8+L8</f>
        <v>45.5</v>
      </c>
      <c r="H8" s="56"/>
      <c r="I8" s="74">
        <v>21.5</v>
      </c>
      <c r="J8" s="75"/>
      <c r="K8" s="76">
        <v>21.5</v>
      </c>
      <c r="L8" s="56">
        <v>24</v>
      </c>
    </row>
    <row r="9" ht="22.5" customHeight="1" spans="2:12">
      <c r="B9" s="44"/>
      <c r="G9" s="44"/>
      <c r="H9" s="44"/>
      <c r="I9" s="44"/>
      <c r="J9" s="44"/>
      <c r="K9" s="44"/>
      <c r="L9" s="44"/>
    </row>
    <row r="10" customHeight="1" spans="7:12">
      <c r="G10" s="44"/>
      <c r="H10" s="44"/>
      <c r="I10" s="44"/>
      <c r="J10" s="44"/>
      <c r="K10" s="44"/>
      <c r="L10" s="44"/>
    </row>
    <row r="11" customHeight="1" spans="7:12">
      <c r="G11" s="44"/>
      <c r="H11" s="44"/>
      <c r="I11" s="44"/>
      <c r="J11" s="44"/>
      <c r="K11" s="44"/>
      <c r="L11" s="44"/>
    </row>
    <row r="12" customHeight="1" spans="7:12">
      <c r="G12" s="44"/>
      <c r="H12" s="44"/>
      <c r="I12" s="44"/>
      <c r="L12" s="44"/>
    </row>
    <row r="13" customHeight="1" spans="6:11">
      <c r="F13" s="44"/>
      <c r="G13" s="44"/>
      <c r="H13" s="44"/>
      <c r="I13" s="44"/>
      <c r="J13" s="44"/>
      <c r="K13" s="44"/>
    </row>
    <row r="14" customHeight="1" spans="4:9">
      <c r="D14" s="44"/>
      <c r="G14" s="44"/>
      <c r="H14" s="44"/>
      <c r="I14" s="44"/>
    </row>
    <row r="15" customHeight="1" spans="10:10">
      <c r="J15" s="44"/>
    </row>
    <row r="16" customHeight="1" spans="11:12">
      <c r="K16" s="44"/>
      <c r="L16" s="44"/>
    </row>
    <row r="20" customHeight="1" spans="8:8">
      <c r="H20" s="4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ht="20.1" customHeight="1" spans="1:5">
      <c r="A1" s="43" t="s">
        <v>478</v>
      </c>
      <c r="E1" s="84"/>
    </row>
    <row r="2" ht="42.75" customHeight="1" spans="1:5">
      <c r="A2" s="111" t="s">
        <v>479</v>
      </c>
      <c r="B2" s="112"/>
      <c r="C2" s="112"/>
      <c r="D2" s="112"/>
      <c r="E2" s="112"/>
    </row>
    <row r="3" ht="20.1" customHeight="1" spans="1:5">
      <c r="A3" s="112"/>
      <c r="B3" s="112"/>
      <c r="C3" s="112"/>
      <c r="D3" s="112"/>
      <c r="E3" s="112"/>
    </row>
    <row r="4" ht="20.1" customHeight="1" spans="1:5">
      <c r="A4" s="113"/>
      <c r="B4" s="114"/>
      <c r="C4" s="114"/>
      <c r="D4" s="114"/>
      <c r="E4" s="115" t="s">
        <v>313</v>
      </c>
    </row>
    <row r="5" ht="20.1" customHeight="1" spans="1:5">
      <c r="A5" s="66" t="s">
        <v>340</v>
      </c>
      <c r="B5" s="116" t="s">
        <v>341</v>
      </c>
      <c r="C5" s="66" t="s">
        <v>480</v>
      </c>
      <c r="D5" s="66"/>
      <c r="E5" s="66"/>
    </row>
    <row r="6" ht="20.1" customHeight="1" spans="1:5">
      <c r="A6" s="117"/>
      <c r="B6" s="117"/>
      <c r="C6" s="118" t="s">
        <v>318</v>
      </c>
      <c r="D6" s="118" t="s">
        <v>343</v>
      </c>
      <c r="E6" s="118" t="s">
        <v>344</v>
      </c>
    </row>
    <row r="7" ht="20.1" customHeight="1" spans="1:5">
      <c r="A7" s="119"/>
      <c r="B7" s="120"/>
      <c r="C7" s="75"/>
      <c r="D7" s="76"/>
      <c r="E7" s="56"/>
    </row>
    <row r="8" ht="20.25" customHeight="1" spans="1:5">
      <c r="A8" s="121" t="s">
        <v>481</v>
      </c>
      <c r="B8" s="44"/>
      <c r="C8" s="44"/>
      <c r="D8" s="44"/>
      <c r="E8" s="44"/>
    </row>
    <row r="9" ht="20.25" customHeight="1" spans="1:5">
      <c r="A9" s="44"/>
      <c r="B9" s="44"/>
      <c r="C9" s="44"/>
      <c r="D9" s="44"/>
      <c r="E9" s="44"/>
    </row>
    <row r="10" customHeight="1" spans="1:5">
      <c r="A10" s="44"/>
      <c r="B10" s="44"/>
      <c r="C10" s="44"/>
      <c r="E10" s="44"/>
    </row>
    <row r="11" customHeight="1" spans="1:5">
      <c r="A11" s="44"/>
      <c r="B11" s="44"/>
      <c r="C11" s="44"/>
      <c r="D11" s="44"/>
      <c r="E11" s="44"/>
    </row>
    <row r="12" customHeight="1" spans="1:5">
      <c r="A12" s="44"/>
      <c r="B12" s="44"/>
      <c r="C12" s="44"/>
      <c r="E12" s="44"/>
    </row>
    <row r="13" customHeight="1" spans="1:5">
      <c r="A13" s="44"/>
      <c r="B13" s="44"/>
      <c r="D13" s="44"/>
      <c r="E13" s="44"/>
    </row>
    <row r="14" customHeight="1" spans="1:5">
      <c r="A14" s="44"/>
      <c r="E14" s="44"/>
    </row>
    <row r="15" customHeight="1" spans="2:2">
      <c r="B15" s="44"/>
    </row>
    <row r="16" customHeight="1" spans="2:2">
      <c r="B16" s="44"/>
    </row>
    <row r="17" customHeight="1" spans="2:2">
      <c r="B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2" customHeight="1" spans="2:2">
      <c r="B22" s="44"/>
    </row>
    <row r="23" customHeight="1" spans="2:2">
      <c r="B23" s="44"/>
    </row>
    <row r="25" customHeight="1" spans="2:2">
      <c r="B25" s="44"/>
    </row>
    <row r="26" customHeight="1" spans="2:2">
      <c r="B26" s="44"/>
    </row>
    <row r="27" customHeight="1" spans="4:4">
      <c r="D27" s="4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26"/>
  <sheetViews>
    <sheetView showGridLines="0" showZeros="0" workbookViewId="0">
      <selection activeCell="I11" sqref="I11"/>
    </sheetView>
  </sheetViews>
  <sheetFormatPr defaultColWidth="6.875" defaultRowHeight="20.1" customHeight="1"/>
  <cols>
    <col min="1" max="4" width="34.5" style="42" customWidth="1"/>
    <col min="5" max="157" width="6.75" style="42" customWidth="1"/>
    <col min="158" max="254" width="6.875" style="42"/>
    <col min="255" max="258" width="34.5" style="42" customWidth="1"/>
    <col min="259" max="413" width="6.75" style="42" customWidth="1"/>
    <col min="414" max="510" width="6.875" style="42"/>
    <col min="511" max="514" width="34.5" style="42" customWidth="1"/>
    <col min="515" max="669" width="6.75" style="42" customWidth="1"/>
    <col min="670" max="766" width="6.875" style="42"/>
    <col min="767" max="770" width="34.5" style="42" customWidth="1"/>
    <col min="771" max="925" width="6.75" style="42" customWidth="1"/>
    <col min="926" max="1022" width="6.875" style="42"/>
    <col min="1023" max="1026" width="34.5" style="42" customWidth="1"/>
    <col min="1027" max="1181" width="6.75" style="42" customWidth="1"/>
    <col min="1182" max="1278" width="6.875" style="42"/>
    <col min="1279" max="1282" width="34.5" style="42" customWidth="1"/>
    <col min="1283" max="1437" width="6.75" style="42" customWidth="1"/>
    <col min="1438" max="1534" width="6.875" style="42"/>
    <col min="1535" max="1538" width="34.5" style="42" customWidth="1"/>
    <col min="1539" max="1693" width="6.75" style="42" customWidth="1"/>
    <col min="1694" max="1790" width="6.875" style="42"/>
    <col min="1791" max="1794" width="34.5" style="42" customWidth="1"/>
    <col min="1795" max="1949" width="6.75" style="42" customWidth="1"/>
    <col min="1950" max="2046" width="6.875" style="42"/>
    <col min="2047" max="2050" width="34.5" style="42" customWidth="1"/>
    <col min="2051" max="2205" width="6.75" style="42" customWidth="1"/>
    <col min="2206" max="2302" width="6.875" style="42"/>
    <col min="2303" max="2306" width="34.5" style="42" customWidth="1"/>
    <col min="2307" max="2461" width="6.75" style="42" customWidth="1"/>
    <col min="2462" max="2558" width="6.875" style="42"/>
    <col min="2559" max="2562" width="34.5" style="42" customWidth="1"/>
    <col min="2563" max="2717" width="6.75" style="42" customWidth="1"/>
    <col min="2718" max="2814" width="6.875" style="42"/>
    <col min="2815" max="2818" width="34.5" style="42" customWidth="1"/>
    <col min="2819" max="2973" width="6.75" style="42" customWidth="1"/>
    <col min="2974" max="3070" width="6.875" style="42"/>
    <col min="3071" max="3074" width="34.5" style="42" customWidth="1"/>
    <col min="3075" max="3229" width="6.75" style="42" customWidth="1"/>
    <col min="3230" max="3326" width="6.875" style="42"/>
    <col min="3327" max="3330" width="34.5" style="42" customWidth="1"/>
    <col min="3331" max="3485" width="6.75" style="42" customWidth="1"/>
    <col min="3486" max="3582" width="6.875" style="42"/>
    <col min="3583" max="3586" width="34.5" style="42" customWidth="1"/>
    <col min="3587" max="3741" width="6.75" style="42" customWidth="1"/>
    <col min="3742" max="3838" width="6.875" style="42"/>
    <col min="3839" max="3842" width="34.5" style="42" customWidth="1"/>
    <col min="3843" max="3997" width="6.75" style="42" customWidth="1"/>
    <col min="3998" max="4094" width="6.875" style="42"/>
    <col min="4095" max="4098" width="34.5" style="42" customWidth="1"/>
    <col min="4099" max="4253" width="6.75" style="42" customWidth="1"/>
    <col min="4254" max="4350" width="6.875" style="42"/>
    <col min="4351" max="4354" width="34.5" style="42" customWidth="1"/>
    <col min="4355" max="4509" width="6.75" style="42" customWidth="1"/>
    <col min="4510" max="4606" width="6.875" style="42"/>
    <col min="4607" max="4610" width="34.5" style="42" customWidth="1"/>
    <col min="4611" max="4765" width="6.75" style="42" customWidth="1"/>
    <col min="4766" max="4862" width="6.875" style="42"/>
    <col min="4863" max="4866" width="34.5" style="42" customWidth="1"/>
    <col min="4867" max="5021" width="6.75" style="42" customWidth="1"/>
    <col min="5022" max="5118" width="6.875" style="42"/>
    <col min="5119" max="5122" width="34.5" style="42" customWidth="1"/>
    <col min="5123" max="5277" width="6.75" style="42" customWidth="1"/>
    <col min="5278" max="5374" width="6.875" style="42"/>
    <col min="5375" max="5378" width="34.5" style="42" customWidth="1"/>
    <col min="5379" max="5533" width="6.75" style="42" customWidth="1"/>
    <col min="5534" max="5630" width="6.875" style="42"/>
    <col min="5631" max="5634" width="34.5" style="42" customWidth="1"/>
    <col min="5635" max="5789" width="6.75" style="42" customWidth="1"/>
    <col min="5790" max="5886" width="6.875" style="42"/>
    <col min="5887" max="5890" width="34.5" style="42" customWidth="1"/>
    <col min="5891" max="6045" width="6.75" style="42" customWidth="1"/>
    <col min="6046" max="6142" width="6.875" style="42"/>
    <col min="6143" max="6146" width="34.5" style="42" customWidth="1"/>
    <col min="6147" max="6301" width="6.75" style="42" customWidth="1"/>
    <col min="6302" max="6398" width="6.875" style="42"/>
    <col min="6399" max="6402" width="34.5" style="42" customWidth="1"/>
    <col min="6403" max="6557" width="6.75" style="42" customWidth="1"/>
    <col min="6558" max="6654" width="6.875" style="42"/>
    <col min="6655" max="6658" width="34.5" style="42" customWidth="1"/>
    <col min="6659" max="6813" width="6.75" style="42" customWidth="1"/>
    <col min="6814" max="6910" width="6.875" style="42"/>
    <col min="6911" max="6914" width="34.5" style="42" customWidth="1"/>
    <col min="6915" max="7069" width="6.75" style="42" customWidth="1"/>
    <col min="7070" max="7166" width="6.875" style="42"/>
    <col min="7167" max="7170" width="34.5" style="42" customWidth="1"/>
    <col min="7171" max="7325" width="6.75" style="42" customWidth="1"/>
    <col min="7326" max="7422" width="6.875" style="42"/>
    <col min="7423" max="7426" width="34.5" style="42" customWidth="1"/>
    <col min="7427" max="7581" width="6.75" style="42" customWidth="1"/>
    <col min="7582" max="7678" width="6.875" style="42"/>
    <col min="7679" max="7682" width="34.5" style="42" customWidth="1"/>
    <col min="7683" max="7837" width="6.75" style="42" customWidth="1"/>
    <col min="7838" max="7934" width="6.875" style="42"/>
    <col min="7935" max="7938" width="34.5" style="42" customWidth="1"/>
    <col min="7939" max="8093" width="6.75" style="42" customWidth="1"/>
    <col min="8094" max="8190" width="6.875" style="42"/>
    <col min="8191" max="8194" width="34.5" style="42" customWidth="1"/>
    <col min="8195" max="8349" width="6.75" style="42" customWidth="1"/>
    <col min="8350" max="8446" width="6.875" style="42"/>
    <col min="8447" max="8450" width="34.5" style="42" customWidth="1"/>
    <col min="8451" max="8605" width="6.75" style="42" customWidth="1"/>
    <col min="8606" max="8702" width="6.875" style="42"/>
    <col min="8703" max="8706" width="34.5" style="42" customWidth="1"/>
    <col min="8707" max="8861" width="6.75" style="42" customWidth="1"/>
    <col min="8862" max="8958" width="6.875" style="42"/>
    <col min="8959" max="8962" width="34.5" style="42" customWidth="1"/>
    <col min="8963" max="9117" width="6.75" style="42" customWidth="1"/>
    <col min="9118" max="9214" width="6.875" style="42"/>
    <col min="9215" max="9218" width="34.5" style="42" customWidth="1"/>
    <col min="9219" max="9373" width="6.75" style="42" customWidth="1"/>
    <col min="9374" max="9470" width="6.875" style="42"/>
    <col min="9471" max="9474" width="34.5" style="42" customWidth="1"/>
    <col min="9475" max="9629" width="6.75" style="42" customWidth="1"/>
    <col min="9630" max="9726" width="6.875" style="42"/>
    <col min="9727" max="9730" width="34.5" style="42" customWidth="1"/>
    <col min="9731" max="9885" width="6.75" style="42" customWidth="1"/>
    <col min="9886" max="9982" width="6.875" style="42"/>
    <col min="9983" max="9986" width="34.5" style="42" customWidth="1"/>
    <col min="9987" max="10141" width="6.75" style="42" customWidth="1"/>
    <col min="10142" max="10238" width="6.875" style="42"/>
    <col min="10239" max="10242" width="34.5" style="42" customWidth="1"/>
    <col min="10243" max="10397" width="6.75" style="42" customWidth="1"/>
    <col min="10398" max="10494" width="6.875" style="42"/>
    <col min="10495" max="10498" width="34.5" style="42" customWidth="1"/>
    <col min="10499" max="10653" width="6.75" style="42" customWidth="1"/>
    <col min="10654" max="10750" width="6.875" style="42"/>
    <col min="10751" max="10754" width="34.5" style="42" customWidth="1"/>
    <col min="10755" max="10909" width="6.75" style="42" customWidth="1"/>
    <col min="10910" max="11006" width="6.875" style="42"/>
    <col min="11007" max="11010" width="34.5" style="42" customWidth="1"/>
    <col min="11011" max="11165" width="6.75" style="42" customWidth="1"/>
    <col min="11166" max="11262" width="6.875" style="42"/>
    <col min="11263" max="11266" width="34.5" style="42" customWidth="1"/>
    <col min="11267" max="11421" width="6.75" style="42" customWidth="1"/>
    <col min="11422" max="11518" width="6.875" style="42"/>
    <col min="11519" max="11522" width="34.5" style="42" customWidth="1"/>
    <col min="11523" max="11677" width="6.75" style="42" customWidth="1"/>
    <col min="11678" max="11774" width="6.875" style="42"/>
    <col min="11775" max="11778" width="34.5" style="42" customWidth="1"/>
    <col min="11779" max="11933" width="6.75" style="42" customWidth="1"/>
    <col min="11934" max="12030" width="6.875" style="42"/>
    <col min="12031" max="12034" width="34.5" style="42" customWidth="1"/>
    <col min="12035" max="12189" width="6.75" style="42" customWidth="1"/>
    <col min="12190" max="12286" width="6.875" style="42"/>
    <col min="12287" max="12290" width="34.5" style="42" customWidth="1"/>
    <col min="12291" max="12445" width="6.75" style="42" customWidth="1"/>
    <col min="12446" max="12542" width="6.875" style="42"/>
    <col min="12543" max="12546" width="34.5" style="42" customWidth="1"/>
    <col min="12547" max="12701" width="6.75" style="42" customWidth="1"/>
    <col min="12702" max="12798" width="6.875" style="42"/>
    <col min="12799" max="12802" width="34.5" style="42" customWidth="1"/>
    <col min="12803" max="12957" width="6.75" style="42" customWidth="1"/>
    <col min="12958" max="13054" width="6.875" style="42"/>
    <col min="13055" max="13058" width="34.5" style="42" customWidth="1"/>
    <col min="13059" max="13213" width="6.75" style="42" customWidth="1"/>
    <col min="13214" max="13310" width="6.875" style="42"/>
    <col min="13311" max="13314" width="34.5" style="42" customWidth="1"/>
    <col min="13315" max="13469" width="6.75" style="42" customWidth="1"/>
    <col min="13470" max="13566" width="6.875" style="42"/>
    <col min="13567" max="13570" width="34.5" style="42" customWidth="1"/>
    <col min="13571" max="13725" width="6.75" style="42" customWidth="1"/>
    <col min="13726" max="13822" width="6.875" style="42"/>
    <col min="13823" max="13826" width="34.5" style="42" customWidth="1"/>
    <col min="13827" max="13981" width="6.75" style="42" customWidth="1"/>
    <col min="13982" max="14078" width="6.875" style="42"/>
    <col min="14079" max="14082" width="34.5" style="42" customWidth="1"/>
    <col min="14083" max="14237" width="6.75" style="42" customWidth="1"/>
    <col min="14238" max="14334" width="6.875" style="42"/>
    <col min="14335" max="14338" width="34.5" style="42" customWidth="1"/>
    <col min="14339" max="14493" width="6.75" style="42" customWidth="1"/>
    <col min="14494" max="14590" width="6.875" style="42"/>
    <col min="14591" max="14594" width="34.5" style="42" customWidth="1"/>
    <col min="14595" max="14749" width="6.75" style="42" customWidth="1"/>
    <col min="14750" max="14846" width="6.875" style="42"/>
    <col min="14847" max="14850" width="34.5" style="42" customWidth="1"/>
    <col min="14851" max="15005" width="6.75" style="42" customWidth="1"/>
    <col min="15006" max="15102" width="6.875" style="42"/>
    <col min="15103" max="15106" width="34.5" style="42" customWidth="1"/>
    <col min="15107" max="15261" width="6.75" style="42" customWidth="1"/>
    <col min="15262" max="15358" width="6.875" style="42"/>
    <col min="15359" max="15362" width="34.5" style="42" customWidth="1"/>
    <col min="15363" max="15517" width="6.75" style="42" customWidth="1"/>
    <col min="15518" max="15614" width="6.875" style="42"/>
    <col min="15615" max="15618" width="34.5" style="42" customWidth="1"/>
    <col min="15619" max="15773" width="6.75" style="42" customWidth="1"/>
    <col min="15774" max="15870" width="6.875" style="42"/>
    <col min="15871" max="15874" width="34.5" style="42" customWidth="1"/>
    <col min="15875" max="16029" width="6.75" style="42" customWidth="1"/>
    <col min="16030" max="16126" width="6.875" style="42"/>
    <col min="16127" max="16130" width="34.5" style="42" customWidth="1"/>
    <col min="16131" max="16285" width="6.75" style="42" customWidth="1"/>
    <col min="16286" max="16384" width="6.875" style="42"/>
  </cols>
  <sheetData>
    <row r="1" customHeight="1" spans="1:249">
      <c r="A1" s="43" t="s">
        <v>482</v>
      </c>
      <c r="B1" s="82"/>
      <c r="C1" s="83"/>
      <c r="D1" s="84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</row>
    <row r="2" ht="38.25" customHeight="1" spans="1:249">
      <c r="A2" s="85" t="s">
        <v>483</v>
      </c>
      <c r="B2" s="86"/>
      <c r="C2" s="87"/>
      <c r="D2" s="86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</row>
    <row r="3" ht="12.75" customHeight="1" spans="1:249">
      <c r="A3" s="86"/>
      <c r="B3" s="86"/>
      <c r="C3" s="87"/>
      <c r="D3" s="86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</row>
    <row r="4" customHeight="1" spans="1:249">
      <c r="A4" s="51"/>
      <c r="B4" s="88"/>
      <c r="C4" s="89"/>
      <c r="D4" s="52" t="s">
        <v>313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</row>
    <row r="5" ht="23.25" customHeight="1" spans="1:249">
      <c r="A5" s="66" t="s">
        <v>314</v>
      </c>
      <c r="B5" s="66"/>
      <c r="C5" s="66" t="s">
        <v>315</v>
      </c>
      <c r="D5" s="66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</row>
    <row r="6" ht="24" customHeight="1" spans="1:249">
      <c r="A6" s="54" t="s">
        <v>316</v>
      </c>
      <c r="B6" s="90" t="s">
        <v>317</v>
      </c>
      <c r="C6" s="54" t="s">
        <v>316</v>
      </c>
      <c r="D6" s="54" t="s">
        <v>317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</row>
    <row r="7" customHeight="1" spans="1:249">
      <c r="A7" s="91" t="s">
        <v>484</v>
      </c>
      <c r="B7" s="92">
        <v>3258.02</v>
      </c>
      <c r="C7" s="59" t="s">
        <v>325</v>
      </c>
      <c r="D7" s="93">
        <v>622.93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</row>
    <row r="8" customHeight="1" spans="1:249">
      <c r="A8" s="94" t="s">
        <v>485</v>
      </c>
      <c r="B8" s="56"/>
      <c r="C8" s="59" t="s">
        <v>327</v>
      </c>
      <c r="D8" s="95">
        <v>118.77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</row>
    <row r="9" customHeight="1" spans="1:249">
      <c r="A9" s="96" t="s">
        <v>486</v>
      </c>
      <c r="B9" s="97"/>
      <c r="C9" s="59" t="s">
        <v>329</v>
      </c>
      <c r="D9" s="93">
        <v>2366.29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</row>
    <row r="10" customHeight="1" spans="1:249">
      <c r="A10" s="98" t="s">
        <v>487</v>
      </c>
      <c r="B10" s="99"/>
      <c r="C10" s="59" t="s">
        <v>331</v>
      </c>
      <c r="D10" s="93">
        <v>150.03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</row>
    <row r="11" customHeight="1" spans="1:249">
      <c r="A11" s="98" t="s">
        <v>488</v>
      </c>
      <c r="B11" s="99"/>
      <c r="C11" s="100"/>
      <c r="D11" s="101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</row>
    <row r="12" customHeight="1" spans="1:249">
      <c r="A12" s="98" t="s">
        <v>489</v>
      </c>
      <c r="B12" s="56"/>
      <c r="C12" s="102"/>
      <c r="D12" s="101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</row>
    <row r="13" customHeight="1" spans="1:249">
      <c r="A13" s="98"/>
      <c r="B13" s="99"/>
      <c r="C13" s="102"/>
      <c r="D13" s="101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</row>
    <row r="14" customHeight="1" spans="1:249">
      <c r="A14" s="98"/>
      <c r="B14" s="99"/>
      <c r="C14" s="102"/>
      <c r="D14" s="101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</row>
    <row r="15" customHeight="1" spans="1:249">
      <c r="A15" s="98"/>
      <c r="B15" s="99"/>
      <c r="C15" s="102"/>
      <c r="D15" s="101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</row>
    <row r="16" customHeight="1" spans="1:249">
      <c r="A16" s="103" t="s">
        <v>490</v>
      </c>
      <c r="B16" s="104">
        <f>SUM(B7:B12)</f>
        <v>3258.02</v>
      </c>
      <c r="C16" s="105" t="s">
        <v>491</v>
      </c>
      <c r="D16" s="106">
        <f>SUM(D7:D12)</f>
        <v>3258.02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</row>
    <row r="17" customHeight="1" spans="1:249">
      <c r="A17" s="98" t="s">
        <v>492</v>
      </c>
      <c r="B17" s="104"/>
      <c r="C17" s="100" t="s">
        <v>493</v>
      </c>
      <c r="D17" s="106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</row>
    <row r="18" customHeight="1" spans="1:249">
      <c r="A18" s="98" t="s">
        <v>494</v>
      </c>
      <c r="B18" s="56"/>
      <c r="C18" s="102"/>
      <c r="D18" s="106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</row>
    <row r="19" customHeight="1" spans="1:4">
      <c r="A19" s="107" t="s">
        <v>495</v>
      </c>
      <c r="B19" s="108">
        <f>B18+B17+B16</f>
        <v>3258.02</v>
      </c>
      <c r="C19" s="109" t="s">
        <v>496</v>
      </c>
      <c r="D19" s="106">
        <f>D16+D17</f>
        <v>3258.02</v>
      </c>
    </row>
    <row r="26" customHeight="1" spans="3:3">
      <c r="C26" s="4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showGridLines="0" showZeros="0" topLeftCell="A6" workbookViewId="0">
      <selection activeCell="E15" sqref="E15"/>
    </sheetView>
  </sheetViews>
  <sheetFormatPr defaultColWidth="6.875" defaultRowHeight="12.75" customHeight="1"/>
  <cols>
    <col min="1" max="1" width="9.25" style="42" customWidth="1"/>
    <col min="2" max="2" width="38.25" style="42" customWidth="1"/>
    <col min="3" max="12" width="12.625" style="42" customWidth="1"/>
    <col min="13" max="255" width="6.875" style="42"/>
    <col min="256" max="256" width="9.25" style="42" customWidth="1"/>
    <col min="257" max="257" width="44.625" style="42" customWidth="1"/>
    <col min="258" max="267" width="12.625" style="42" customWidth="1"/>
    <col min="268" max="511" width="6.875" style="42"/>
    <col min="512" max="512" width="9.25" style="42" customWidth="1"/>
    <col min="513" max="513" width="44.625" style="42" customWidth="1"/>
    <col min="514" max="523" width="12.625" style="42" customWidth="1"/>
    <col min="524" max="767" width="6.875" style="42"/>
    <col min="768" max="768" width="9.25" style="42" customWidth="1"/>
    <col min="769" max="769" width="44.625" style="42" customWidth="1"/>
    <col min="770" max="779" width="12.625" style="42" customWidth="1"/>
    <col min="780" max="1023" width="6.875" style="42"/>
    <col min="1024" max="1024" width="9.25" style="42" customWidth="1"/>
    <col min="1025" max="1025" width="44.625" style="42" customWidth="1"/>
    <col min="1026" max="1035" width="12.625" style="42" customWidth="1"/>
    <col min="1036" max="1279" width="6.875" style="42"/>
    <col min="1280" max="1280" width="9.25" style="42" customWidth="1"/>
    <col min="1281" max="1281" width="44.625" style="42" customWidth="1"/>
    <col min="1282" max="1291" width="12.625" style="42" customWidth="1"/>
    <col min="1292" max="1535" width="6.875" style="42"/>
    <col min="1536" max="1536" width="9.25" style="42" customWidth="1"/>
    <col min="1537" max="1537" width="44.625" style="42" customWidth="1"/>
    <col min="1538" max="1547" width="12.625" style="42" customWidth="1"/>
    <col min="1548" max="1791" width="6.875" style="42"/>
    <col min="1792" max="1792" width="9.25" style="42" customWidth="1"/>
    <col min="1793" max="1793" width="44.625" style="42" customWidth="1"/>
    <col min="1794" max="1803" width="12.625" style="42" customWidth="1"/>
    <col min="1804" max="2047" width="6.875" style="42"/>
    <col min="2048" max="2048" width="9.25" style="42" customWidth="1"/>
    <col min="2049" max="2049" width="44.625" style="42" customWidth="1"/>
    <col min="2050" max="2059" width="12.625" style="42" customWidth="1"/>
    <col min="2060" max="2303" width="6.875" style="42"/>
    <col min="2304" max="2304" width="9.25" style="42" customWidth="1"/>
    <col min="2305" max="2305" width="44.625" style="42" customWidth="1"/>
    <col min="2306" max="2315" width="12.625" style="42" customWidth="1"/>
    <col min="2316" max="2559" width="6.875" style="42"/>
    <col min="2560" max="2560" width="9.25" style="42" customWidth="1"/>
    <col min="2561" max="2561" width="44.625" style="42" customWidth="1"/>
    <col min="2562" max="2571" width="12.625" style="42" customWidth="1"/>
    <col min="2572" max="2815" width="6.875" style="42"/>
    <col min="2816" max="2816" width="9.25" style="42" customWidth="1"/>
    <col min="2817" max="2817" width="44.625" style="42" customWidth="1"/>
    <col min="2818" max="2827" width="12.625" style="42" customWidth="1"/>
    <col min="2828" max="3071" width="6.875" style="42"/>
    <col min="3072" max="3072" width="9.25" style="42" customWidth="1"/>
    <col min="3073" max="3073" width="44.625" style="42" customWidth="1"/>
    <col min="3074" max="3083" width="12.625" style="42" customWidth="1"/>
    <col min="3084" max="3327" width="6.875" style="42"/>
    <col min="3328" max="3328" width="9.25" style="42" customWidth="1"/>
    <col min="3329" max="3329" width="44.625" style="42" customWidth="1"/>
    <col min="3330" max="3339" width="12.625" style="42" customWidth="1"/>
    <col min="3340" max="3583" width="6.875" style="42"/>
    <col min="3584" max="3584" width="9.25" style="42" customWidth="1"/>
    <col min="3585" max="3585" width="44.625" style="42" customWidth="1"/>
    <col min="3586" max="3595" width="12.625" style="42" customWidth="1"/>
    <col min="3596" max="3839" width="6.875" style="42"/>
    <col min="3840" max="3840" width="9.25" style="42" customWidth="1"/>
    <col min="3841" max="3841" width="44.625" style="42" customWidth="1"/>
    <col min="3842" max="3851" width="12.625" style="42" customWidth="1"/>
    <col min="3852" max="4095" width="6.875" style="42"/>
    <col min="4096" max="4096" width="9.25" style="42" customWidth="1"/>
    <col min="4097" max="4097" width="44.625" style="42" customWidth="1"/>
    <col min="4098" max="4107" width="12.625" style="42" customWidth="1"/>
    <col min="4108" max="4351" width="6.875" style="42"/>
    <col min="4352" max="4352" width="9.25" style="42" customWidth="1"/>
    <col min="4353" max="4353" width="44.625" style="42" customWidth="1"/>
    <col min="4354" max="4363" width="12.625" style="42" customWidth="1"/>
    <col min="4364" max="4607" width="6.875" style="42"/>
    <col min="4608" max="4608" width="9.25" style="42" customWidth="1"/>
    <col min="4609" max="4609" width="44.625" style="42" customWidth="1"/>
    <col min="4610" max="4619" width="12.625" style="42" customWidth="1"/>
    <col min="4620" max="4863" width="6.875" style="42"/>
    <col min="4864" max="4864" width="9.25" style="42" customWidth="1"/>
    <col min="4865" max="4865" width="44.625" style="42" customWidth="1"/>
    <col min="4866" max="4875" width="12.625" style="42" customWidth="1"/>
    <col min="4876" max="5119" width="6.875" style="42"/>
    <col min="5120" max="5120" width="9.25" style="42" customWidth="1"/>
    <col min="5121" max="5121" width="44.625" style="42" customWidth="1"/>
    <col min="5122" max="5131" width="12.625" style="42" customWidth="1"/>
    <col min="5132" max="5375" width="6.875" style="42"/>
    <col min="5376" max="5376" width="9.25" style="42" customWidth="1"/>
    <col min="5377" max="5377" width="44.625" style="42" customWidth="1"/>
    <col min="5378" max="5387" width="12.625" style="42" customWidth="1"/>
    <col min="5388" max="5631" width="6.875" style="42"/>
    <col min="5632" max="5632" width="9.25" style="42" customWidth="1"/>
    <col min="5633" max="5633" width="44.625" style="42" customWidth="1"/>
    <col min="5634" max="5643" width="12.625" style="42" customWidth="1"/>
    <col min="5644" max="5887" width="6.875" style="42"/>
    <col min="5888" max="5888" width="9.25" style="42" customWidth="1"/>
    <col min="5889" max="5889" width="44.625" style="42" customWidth="1"/>
    <col min="5890" max="5899" width="12.625" style="42" customWidth="1"/>
    <col min="5900" max="6143" width="6.875" style="42"/>
    <col min="6144" max="6144" width="9.25" style="42" customWidth="1"/>
    <col min="6145" max="6145" width="44.625" style="42" customWidth="1"/>
    <col min="6146" max="6155" width="12.625" style="42" customWidth="1"/>
    <col min="6156" max="6399" width="6.875" style="42"/>
    <col min="6400" max="6400" width="9.25" style="42" customWidth="1"/>
    <col min="6401" max="6401" width="44.625" style="42" customWidth="1"/>
    <col min="6402" max="6411" width="12.625" style="42" customWidth="1"/>
    <col min="6412" max="6655" width="6.875" style="42"/>
    <col min="6656" max="6656" width="9.25" style="42" customWidth="1"/>
    <col min="6657" max="6657" width="44.625" style="42" customWidth="1"/>
    <col min="6658" max="6667" width="12.625" style="42" customWidth="1"/>
    <col min="6668" max="6911" width="6.875" style="42"/>
    <col min="6912" max="6912" width="9.25" style="42" customWidth="1"/>
    <col min="6913" max="6913" width="44.625" style="42" customWidth="1"/>
    <col min="6914" max="6923" width="12.625" style="42" customWidth="1"/>
    <col min="6924" max="7167" width="6.875" style="42"/>
    <col min="7168" max="7168" width="9.25" style="42" customWidth="1"/>
    <col min="7169" max="7169" width="44.625" style="42" customWidth="1"/>
    <col min="7170" max="7179" width="12.625" style="42" customWidth="1"/>
    <col min="7180" max="7423" width="6.875" style="42"/>
    <col min="7424" max="7424" width="9.25" style="42" customWidth="1"/>
    <col min="7425" max="7425" width="44.625" style="42" customWidth="1"/>
    <col min="7426" max="7435" width="12.625" style="42" customWidth="1"/>
    <col min="7436" max="7679" width="6.875" style="42"/>
    <col min="7680" max="7680" width="9.25" style="42" customWidth="1"/>
    <col min="7681" max="7681" width="44.625" style="42" customWidth="1"/>
    <col min="7682" max="7691" width="12.625" style="42" customWidth="1"/>
    <col min="7692" max="7935" width="6.875" style="42"/>
    <col min="7936" max="7936" width="9.25" style="42" customWidth="1"/>
    <col min="7937" max="7937" width="44.625" style="42" customWidth="1"/>
    <col min="7938" max="7947" width="12.625" style="42" customWidth="1"/>
    <col min="7948" max="8191" width="6.875" style="42"/>
    <col min="8192" max="8192" width="9.25" style="42" customWidth="1"/>
    <col min="8193" max="8193" width="44.625" style="42" customWidth="1"/>
    <col min="8194" max="8203" width="12.625" style="42" customWidth="1"/>
    <col min="8204" max="8447" width="6.875" style="42"/>
    <col min="8448" max="8448" width="9.25" style="42" customWidth="1"/>
    <col min="8449" max="8449" width="44.625" style="42" customWidth="1"/>
    <col min="8450" max="8459" width="12.625" style="42" customWidth="1"/>
    <col min="8460" max="8703" width="6.875" style="42"/>
    <col min="8704" max="8704" width="9.25" style="42" customWidth="1"/>
    <col min="8705" max="8705" width="44.625" style="42" customWidth="1"/>
    <col min="8706" max="8715" width="12.625" style="42" customWidth="1"/>
    <col min="8716" max="8959" width="6.875" style="42"/>
    <col min="8960" max="8960" width="9.25" style="42" customWidth="1"/>
    <col min="8961" max="8961" width="44.625" style="42" customWidth="1"/>
    <col min="8962" max="8971" width="12.625" style="42" customWidth="1"/>
    <col min="8972" max="9215" width="6.875" style="42"/>
    <col min="9216" max="9216" width="9.25" style="42" customWidth="1"/>
    <col min="9217" max="9217" width="44.625" style="42" customWidth="1"/>
    <col min="9218" max="9227" width="12.625" style="42" customWidth="1"/>
    <col min="9228" max="9471" width="6.875" style="42"/>
    <col min="9472" max="9472" width="9.25" style="42" customWidth="1"/>
    <col min="9473" max="9473" width="44.625" style="42" customWidth="1"/>
    <col min="9474" max="9483" width="12.625" style="42" customWidth="1"/>
    <col min="9484" max="9727" width="6.875" style="42"/>
    <col min="9728" max="9728" width="9.25" style="42" customWidth="1"/>
    <col min="9729" max="9729" width="44.625" style="42" customWidth="1"/>
    <col min="9730" max="9739" width="12.625" style="42" customWidth="1"/>
    <col min="9740" max="9983" width="6.875" style="42"/>
    <col min="9984" max="9984" width="9.25" style="42" customWidth="1"/>
    <col min="9985" max="9985" width="44.625" style="42" customWidth="1"/>
    <col min="9986" max="9995" width="12.625" style="42" customWidth="1"/>
    <col min="9996" max="10239" width="6.875" style="42"/>
    <col min="10240" max="10240" width="9.25" style="42" customWidth="1"/>
    <col min="10241" max="10241" width="44.625" style="42" customWidth="1"/>
    <col min="10242" max="10251" width="12.625" style="42" customWidth="1"/>
    <col min="10252" max="10495" width="6.875" style="42"/>
    <col min="10496" max="10496" width="9.25" style="42" customWidth="1"/>
    <col min="10497" max="10497" width="44.625" style="42" customWidth="1"/>
    <col min="10498" max="10507" width="12.625" style="42" customWidth="1"/>
    <col min="10508" max="10751" width="6.875" style="42"/>
    <col min="10752" max="10752" width="9.25" style="42" customWidth="1"/>
    <col min="10753" max="10753" width="44.625" style="42" customWidth="1"/>
    <col min="10754" max="10763" width="12.625" style="42" customWidth="1"/>
    <col min="10764" max="11007" width="6.875" style="42"/>
    <col min="11008" max="11008" width="9.25" style="42" customWidth="1"/>
    <col min="11009" max="11009" width="44.625" style="42" customWidth="1"/>
    <col min="11010" max="11019" width="12.625" style="42" customWidth="1"/>
    <col min="11020" max="11263" width="6.875" style="42"/>
    <col min="11264" max="11264" width="9.25" style="42" customWidth="1"/>
    <col min="11265" max="11265" width="44.625" style="42" customWidth="1"/>
    <col min="11266" max="11275" width="12.625" style="42" customWidth="1"/>
    <col min="11276" max="11519" width="6.875" style="42"/>
    <col min="11520" max="11520" width="9.25" style="42" customWidth="1"/>
    <col min="11521" max="11521" width="44.625" style="42" customWidth="1"/>
    <col min="11522" max="11531" width="12.625" style="42" customWidth="1"/>
    <col min="11532" max="11775" width="6.875" style="42"/>
    <col min="11776" max="11776" width="9.25" style="42" customWidth="1"/>
    <col min="11777" max="11777" width="44.625" style="42" customWidth="1"/>
    <col min="11778" max="11787" width="12.625" style="42" customWidth="1"/>
    <col min="11788" max="12031" width="6.875" style="42"/>
    <col min="12032" max="12032" width="9.25" style="42" customWidth="1"/>
    <col min="12033" max="12033" width="44.625" style="42" customWidth="1"/>
    <col min="12034" max="12043" width="12.625" style="42" customWidth="1"/>
    <col min="12044" max="12287" width="6.875" style="42"/>
    <col min="12288" max="12288" width="9.25" style="42" customWidth="1"/>
    <col min="12289" max="12289" width="44.625" style="42" customWidth="1"/>
    <col min="12290" max="12299" width="12.625" style="42" customWidth="1"/>
    <col min="12300" max="12543" width="6.875" style="42"/>
    <col min="12544" max="12544" width="9.25" style="42" customWidth="1"/>
    <col min="12545" max="12545" width="44.625" style="42" customWidth="1"/>
    <col min="12546" max="12555" width="12.625" style="42" customWidth="1"/>
    <col min="12556" max="12799" width="6.875" style="42"/>
    <col min="12800" max="12800" width="9.25" style="42" customWidth="1"/>
    <col min="12801" max="12801" width="44.625" style="42" customWidth="1"/>
    <col min="12802" max="12811" width="12.625" style="42" customWidth="1"/>
    <col min="12812" max="13055" width="6.875" style="42"/>
    <col min="13056" max="13056" width="9.25" style="42" customWidth="1"/>
    <col min="13057" max="13057" width="44.625" style="42" customWidth="1"/>
    <col min="13058" max="13067" width="12.625" style="42" customWidth="1"/>
    <col min="13068" max="13311" width="6.875" style="42"/>
    <col min="13312" max="13312" width="9.25" style="42" customWidth="1"/>
    <col min="13313" max="13313" width="44.625" style="42" customWidth="1"/>
    <col min="13314" max="13323" width="12.625" style="42" customWidth="1"/>
    <col min="13324" max="13567" width="6.875" style="42"/>
    <col min="13568" max="13568" width="9.25" style="42" customWidth="1"/>
    <col min="13569" max="13569" width="44.625" style="42" customWidth="1"/>
    <col min="13570" max="13579" width="12.625" style="42" customWidth="1"/>
    <col min="13580" max="13823" width="6.875" style="42"/>
    <col min="13824" max="13824" width="9.25" style="42" customWidth="1"/>
    <col min="13825" max="13825" width="44.625" style="42" customWidth="1"/>
    <col min="13826" max="13835" width="12.625" style="42" customWidth="1"/>
    <col min="13836" max="14079" width="6.875" style="42"/>
    <col min="14080" max="14080" width="9.25" style="42" customWidth="1"/>
    <col min="14081" max="14081" width="44.625" style="42" customWidth="1"/>
    <col min="14082" max="14091" width="12.625" style="42" customWidth="1"/>
    <col min="14092" max="14335" width="6.875" style="42"/>
    <col min="14336" max="14336" width="9.25" style="42" customWidth="1"/>
    <col min="14337" max="14337" width="44.625" style="42" customWidth="1"/>
    <col min="14338" max="14347" width="12.625" style="42" customWidth="1"/>
    <col min="14348" max="14591" width="6.875" style="42"/>
    <col min="14592" max="14592" width="9.25" style="42" customWidth="1"/>
    <col min="14593" max="14593" width="44.625" style="42" customWidth="1"/>
    <col min="14594" max="14603" width="12.625" style="42" customWidth="1"/>
    <col min="14604" max="14847" width="6.875" style="42"/>
    <col min="14848" max="14848" width="9.25" style="42" customWidth="1"/>
    <col min="14849" max="14849" width="44.625" style="42" customWidth="1"/>
    <col min="14850" max="14859" width="12.625" style="42" customWidth="1"/>
    <col min="14860" max="15103" width="6.875" style="42"/>
    <col min="15104" max="15104" width="9.25" style="42" customWidth="1"/>
    <col min="15105" max="15105" width="44.625" style="42" customWidth="1"/>
    <col min="15106" max="15115" width="12.625" style="42" customWidth="1"/>
    <col min="15116" max="15359" width="6.875" style="42"/>
    <col min="15360" max="15360" width="9.25" style="42" customWidth="1"/>
    <col min="15361" max="15361" width="44.625" style="42" customWidth="1"/>
    <col min="15362" max="15371" width="12.625" style="42" customWidth="1"/>
    <col min="15372" max="15615" width="6.875" style="42"/>
    <col min="15616" max="15616" width="9.25" style="42" customWidth="1"/>
    <col min="15617" max="15617" width="44.625" style="42" customWidth="1"/>
    <col min="15618" max="15627" width="12.625" style="42" customWidth="1"/>
    <col min="15628" max="15871" width="6.875" style="42"/>
    <col min="15872" max="15872" width="9.25" style="42" customWidth="1"/>
    <col min="15873" max="15873" width="44.625" style="42" customWidth="1"/>
    <col min="15874" max="15883" width="12.625" style="42" customWidth="1"/>
    <col min="15884" max="16127" width="6.875" style="42"/>
    <col min="16128" max="16128" width="9.25" style="42" customWidth="1"/>
    <col min="16129" max="16129" width="44.625" style="42" customWidth="1"/>
    <col min="16130" max="16139" width="12.625" style="42" customWidth="1"/>
    <col min="16140" max="16384" width="6.875" style="42"/>
  </cols>
  <sheetData>
    <row r="1" ht="20.1" customHeight="1" spans="1:12">
      <c r="A1" s="43" t="s">
        <v>497</v>
      </c>
      <c r="L1" s="78"/>
    </row>
    <row r="2" ht="43.5" customHeight="1" spans="1:12">
      <c r="A2" s="63" t="s">
        <v>498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0.1" customHeight="1" spans="1:1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ht="20.1" customHeight="1" spans="1:1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79" t="s">
        <v>313</v>
      </c>
    </row>
    <row r="5" ht="24" customHeight="1" spans="1:12">
      <c r="A5" s="66" t="s">
        <v>499</v>
      </c>
      <c r="B5" s="66"/>
      <c r="C5" s="67" t="s">
        <v>318</v>
      </c>
      <c r="D5" s="38" t="s">
        <v>494</v>
      </c>
      <c r="E5" s="38" t="s">
        <v>484</v>
      </c>
      <c r="F5" s="38" t="s">
        <v>485</v>
      </c>
      <c r="G5" s="38" t="s">
        <v>486</v>
      </c>
      <c r="H5" s="68" t="s">
        <v>487</v>
      </c>
      <c r="I5" s="67"/>
      <c r="J5" s="38" t="s">
        <v>488</v>
      </c>
      <c r="K5" s="38" t="s">
        <v>489</v>
      </c>
      <c r="L5" s="80" t="s">
        <v>492</v>
      </c>
    </row>
    <row r="6" ht="42" customHeight="1" spans="1:12">
      <c r="A6" s="69" t="s">
        <v>340</v>
      </c>
      <c r="B6" s="70" t="s">
        <v>341</v>
      </c>
      <c r="C6" s="53"/>
      <c r="D6" s="53"/>
      <c r="E6" s="53"/>
      <c r="F6" s="53"/>
      <c r="G6" s="53"/>
      <c r="H6" s="38" t="s">
        <v>500</v>
      </c>
      <c r="I6" s="38" t="s">
        <v>501</v>
      </c>
      <c r="J6" s="53"/>
      <c r="K6" s="53"/>
      <c r="L6" s="53"/>
    </row>
    <row r="7" ht="21" customHeight="1" spans="1:12">
      <c r="A7" s="66" t="s">
        <v>318</v>
      </c>
      <c r="B7" s="71"/>
      <c r="C7" s="38">
        <f>C8+C16+C20+C25</f>
        <v>3258.02</v>
      </c>
      <c r="D7" s="38">
        <f>D8+D16+D20+D25</f>
        <v>0</v>
      </c>
      <c r="E7" s="38">
        <f>E8+E16+E20+E25</f>
        <v>3258.02</v>
      </c>
      <c r="F7" s="53"/>
      <c r="G7" s="72"/>
      <c r="H7" s="68"/>
      <c r="I7" s="68"/>
      <c r="J7" s="53"/>
      <c r="K7" s="72"/>
      <c r="L7" s="53"/>
    </row>
    <row r="8" ht="20.1" customHeight="1" spans="1:12">
      <c r="A8" s="58">
        <v>208</v>
      </c>
      <c r="B8" s="59" t="s">
        <v>325</v>
      </c>
      <c r="C8" s="73">
        <v>622.93</v>
      </c>
      <c r="D8" s="74"/>
      <c r="E8" s="73">
        <f>E9+E14</f>
        <v>622.93</v>
      </c>
      <c r="F8" s="56"/>
      <c r="G8" s="75"/>
      <c r="H8" s="76"/>
      <c r="I8" s="76"/>
      <c r="J8" s="56"/>
      <c r="K8" s="75"/>
      <c r="L8" s="56"/>
    </row>
    <row r="9" ht="20.1" customHeight="1" spans="1:12">
      <c r="A9" s="58">
        <v>20805</v>
      </c>
      <c r="B9" s="59" t="s">
        <v>345</v>
      </c>
      <c r="C9" s="73">
        <v>615.38</v>
      </c>
      <c r="D9" s="74"/>
      <c r="E9" s="73">
        <v>615.38</v>
      </c>
      <c r="F9" s="56"/>
      <c r="G9" s="75"/>
      <c r="H9" s="76"/>
      <c r="I9" s="76"/>
      <c r="J9" s="56"/>
      <c r="K9" s="75"/>
      <c r="L9" s="56"/>
    </row>
    <row r="10" ht="20.1" customHeight="1" spans="1:12">
      <c r="A10" s="58">
        <v>2080501</v>
      </c>
      <c r="B10" s="59" t="s">
        <v>346</v>
      </c>
      <c r="C10" s="73">
        <v>123.92</v>
      </c>
      <c r="D10" s="74"/>
      <c r="E10" s="73">
        <v>123.92</v>
      </c>
      <c r="F10" s="56"/>
      <c r="G10" s="75"/>
      <c r="H10" s="76"/>
      <c r="I10" s="76"/>
      <c r="J10" s="56"/>
      <c r="K10" s="75"/>
      <c r="L10" s="56"/>
    </row>
    <row r="11" ht="20.1" customHeight="1" spans="1:12">
      <c r="A11" s="58">
        <v>2080502</v>
      </c>
      <c r="B11" s="59" t="s">
        <v>347</v>
      </c>
      <c r="C11" s="77">
        <v>191.4</v>
      </c>
      <c r="D11" s="74"/>
      <c r="E11" s="77">
        <v>191.4</v>
      </c>
      <c r="F11" s="56"/>
      <c r="G11" s="75"/>
      <c r="H11" s="76"/>
      <c r="I11" s="76"/>
      <c r="J11" s="56"/>
      <c r="K11" s="75"/>
      <c r="L11" s="56"/>
    </row>
    <row r="12" ht="20.1" customHeight="1" spans="1:12">
      <c r="A12" s="58">
        <v>2080505</v>
      </c>
      <c r="B12" s="58" t="s">
        <v>348</v>
      </c>
      <c r="C12" s="73">
        <v>200.04</v>
      </c>
      <c r="D12" s="74"/>
      <c r="E12" s="73">
        <v>200.04</v>
      </c>
      <c r="F12" s="56"/>
      <c r="G12" s="75"/>
      <c r="H12" s="76"/>
      <c r="I12" s="76"/>
      <c r="J12" s="56"/>
      <c r="K12" s="75"/>
      <c r="L12" s="56"/>
    </row>
    <row r="13" ht="20.1" customHeight="1" spans="1:12">
      <c r="A13" s="58">
        <v>2080506</v>
      </c>
      <c r="B13" s="58" t="s">
        <v>349</v>
      </c>
      <c r="C13" s="73">
        <v>100.02</v>
      </c>
      <c r="D13" s="74"/>
      <c r="E13" s="73">
        <v>100.02</v>
      </c>
      <c r="F13" s="56"/>
      <c r="G13" s="75"/>
      <c r="H13" s="76"/>
      <c r="I13" s="76"/>
      <c r="J13" s="56"/>
      <c r="K13" s="75"/>
      <c r="L13" s="56"/>
    </row>
    <row r="14" ht="20.1" customHeight="1" spans="1:12">
      <c r="A14" s="58">
        <v>20808</v>
      </c>
      <c r="B14" s="59" t="s">
        <v>350</v>
      </c>
      <c r="C14" s="73">
        <v>7.55</v>
      </c>
      <c r="D14" s="74"/>
      <c r="E14" s="73">
        <v>7.55</v>
      </c>
      <c r="F14" s="56"/>
      <c r="G14" s="75"/>
      <c r="H14" s="76"/>
      <c r="I14" s="76"/>
      <c r="J14" s="56"/>
      <c r="K14" s="75"/>
      <c r="L14" s="56"/>
    </row>
    <row r="15" ht="20.1" customHeight="1" spans="1:12">
      <c r="A15" s="58">
        <v>2080801</v>
      </c>
      <c r="B15" s="59" t="s">
        <v>351</v>
      </c>
      <c r="C15" s="73">
        <v>7.55</v>
      </c>
      <c r="D15" s="74"/>
      <c r="E15" s="73">
        <v>7.55</v>
      </c>
      <c r="F15" s="56"/>
      <c r="G15" s="75"/>
      <c r="H15" s="76"/>
      <c r="I15" s="76"/>
      <c r="J15" s="56"/>
      <c r="K15" s="75"/>
      <c r="L15" s="56"/>
    </row>
    <row r="16" ht="20.1" customHeight="1" spans="1:12">
      <c r="A16" s="58">
        <v>210</v>
      </c>
      <c r="B16" s="59" t="s">
        <v>327</v>
      </c>
      <c r="C16" s="73">
        <v>118.77</v>
      </c>
      <c r="D16" s="74"/>
      <c r="E16" s="73">
        <v>118.77</v>
      </c>
      <c r="F16" s="56"/>
      <c r="G16" s="75"/>
      <c r="H16" s="76"/>
      <c r="I16" s="76"/>
      <c r="J16" s="56"/>
      <c r="K16" s="75"/>
      <c r="L16" s="56"/>
    </row>
    <row r="17" ht="20.1" customHeight="1" spans="1:12">
      <c r="A17" s="58">
        <v>21011</v>
      </c>
      <c r="B17" s="59" t="s">
        <v>352</v>
      </c>
      <c r="C17" s="73">
        <v>118.77</v>
      </c>
      <c r="D17" s="74"/>
      <c r="E17" s="73">
        <v>118.77</v>
      </c>
      <c r="F17" s="56"/>
      <c r="G17" s="75"/>
      <c r="H17" s="76"/>
      <c r="I17" s="76"/>
      <c r="J17" s="56"/>
      <c r="K17" s="75"/>
      <c r="L17" s="56"/>
    </row>
    <row r="18" ht="20.1" customHeight="1" spans="1:12">
      <c r="A18" s="58">
        <v>2101101</v>
      </c>
      <c r="B18" s="59" t="s">
        <v>353</v>
      </c>
      <c r="C18" s="73">
        <v>42.36</v>
      </c>
      <c r="D18" s="74"/>
      <c r="E18" s="73">
        <v>42.36</v>
      </c>
      <c r="F18" s="56"/>
      <c r="G18" s="75"/>
      <c r="H18" s="76"/>
      <c r="I18" s="76"/>
      <c r="J18" s="56"/>
      <c r="K18" s="75"/>
      <c r="L18" s="56"/>
    </row>
    <row r="19" ht="20.1" customHeight="1" spans="1:12">
      <c r="A19" s="58">
        <v>2101102</v>
      </c>
      <c r="B19" s="59" t="s">
        <v>354</v>
      </c>
      <c r="C19" s="73">
        <v>76.41</v>
      </c>
      <c r="D19" s="74"/>
      <c r="E19" s="73">
        <v>76.41</v>
      </c>
      <c r="F19" s="56"/>
      <c r="G19" s="75"/>
      <c r="H19" s="76"/>
      <c r="I19" s="76"/>
      <c r="J19" s="56"/>
      <c r="K19" s="75"/>
      <c r="L19" s="56"/>
    </row>
    <row r="20" ht="20.1" customHeight="1" spans="1:12">
      <c r="A20" s="58">
        <v>213</v>
      </c>
      <c r="B20" s="61" t="s">
        <v>329</v>
      </c>
      <c r="C20" s="73">
        <v>2366.29</v>
      </c>
      <c r="D20" s="74"/>
      <c r="E20" s="73">
        <v>2366.29</v>
      </c>
      <c r="F20" s="56"/>
      <c r="G20" s="75"/>
      <c r="H20" s="76"/>
      <c r="I20" s="76"/>
      <c r="J20" s="56"/>
      <c r="K20" s="75"/>
      <c r="L20" s="56"/>
    </row>
    <row r="21" ht="20.1" customHeight="1" spans="1:13">
      <c r="A21" s="58">
        <v>21301</v>
      </c>
      <c r="B21" s="61" t="s">
        <v>355</v>
      </c>
      <c r="C21" s="73">
        <v>2366.29</v>
      </c>
      <c r="D21" s="74"/>
      <c r="E21" s="73">
        <v>2366.29</v>
      </c>
      <c r="F21" s="56"/>
      <c r="G21" s="75"/>
      <c r="H21" s="76"/>
      <c r="I21" s="76"/>
      <c r="J21" s="56"/>
      <c r="K21" s="75"/>
      <c r="L21" s="56"/>
      <c r="M21" s="81" t="s">
        <v>502</v>
      </c>
    </row>
    <row r="22" ht="20.1" customHeight="1" spans="1:12">
      <c r="A22" s="58">
        <v>2130101</v>
      </c>
      <c r="B22" s="59" t="s">
        <v>356</v>
      </c>
      <c r="C22" s="73">
        <v>839.65</v>
      </c>
      <c r="D22" s="74"/>
      <c r="E22" s="73">
        <v>839.65</v>
      </c>
      <c r="F22" s="56"/>
      <c r="G22" s="75"/>
      <c r="H22" s="76"/>
      <c r="I22" s="76"/>
      <c r="J22" s="56"/>
      <c r="K22" s="75"/>
      <c r="L22" s="56"/>
    </row>
    <row r="23" ht="20.1" customHeight="1" spans="1:12">
      <c r="A23" s="58">
        <v>2130104</v>
      </c>
      <c r="B23" s="59" t="s">
        <v>357</v>
      </c>
      <c r="C23" s="73">
        <v>1514.06</v>
      </c>
      <c r="D23" s="74"/>
      <c r="E23" s="73">
        <v>1514.06</v>
      </c>
      <c r="F23" s="56"/>
      <c r="G23" s="75"/>
      <c r="H23" s="76"/>
      <c r="I23" s="76"/>
      <c r="J23" s="56"/>
      <c r="K23" s="75"/>
      <c r="L23" s="56"/>
    </row>
    <row r="24" ht="20.1" customHeight="1" spans="1:12">
      <c r="A24" s="58">
        <v>2130152</v>
      </c>
      <c r="B24" s="59" t="s">
        <v>358</v>
      </c>
      <c r="C24" s="73">
        <v>12.58</v>
      </c>
      <c r="D24" s="74"/>
      <c r="E24" s="73">
        <v>12.58</v>
      </c>
      <c r="F24" s="56"/>
      <c r="G24" s="75"/>
      <c r="H24" s="76"/>
      <c r="I24" s="76"/>
      <c r="J24" s="56"/>
      <c r="K24" s="75"/>
      <c r="L24" s="56"/>
    </row>
    <row r="25" ht="20.1" customHeight="1" spans="1:12">
      <c r="A25" s="58">
        <v>221</v>
      </c>
      <c r="B25" s="59" t="s">
        <v>331</v>
      </c>
      <c r="C25" s="73">
        <v>150.03</v>
      </c>
      <c r="D25" s="74"/>
      <c r="E25" s="73">
        <v>150.03</v>
      </c>
      <c r="F25" s="56"/>
      <c r="G25" s="75"/>
      <c r="H25" s="76"/>
      <c r="I25" s="76"/>
      <c r="J25" s="56"/>
      <c r="K25" s="75"/>
      <c r="L25" s="56"/>
    </row>
    <row r="26" ht="20.1" customHeight="1" spans="1:12">
      <c r="A26" s="58">
        <v>22102</v>
      </c>
      <c r="B26" s="59" t="s">
        <v>359</v>
      </c>
      <c r="C26" s="73">
        <v>150.03</v>
      </c>
      <c r="D26" s="74"/>
      <c r="E26" s="73">
        <v>150.03</v>
      </c>
      <c r="F26" s="56"/>
      <c r="G26" s="75"/>
      <c r="H26" s="76"/>
      <c r="I26" s="76"/>
      <c r="J26" s="56"/>
      <c r="K26" s="75"/>
      <c r="L26" s="56"/>
    </row>
    <row r="27" ht="20.1" customHeight="1" spans="1:12">
      <c r="A27" s="58">
        <v>2210201</v>
      </c>
      <c r="B27" s="59" t="s">
        <v>360</v>
      </c>
      <c r="C27" s="73">
        <v>150.03</v>
      </c>
      <c r="D27" s="74"/>
      <c r="E27" s="73">
        <v>150.03</v>
      </c>
      <c r="F27" s="56"/>
      <c r="G27" s="75"/>
      <c r="H27" s="76"/>
      <c r="I27" s="76"/>
      <c r="J27" s="56"/>
      <c r="K27" s="75"/>
      <c r="L27" s="56"/>
    </row>
    <row r="28" ht="21" customHeight="1" spans="2:12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</row>
    <row r="29" customHeight="1" spans="2:12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customHeight="1" spans="1:12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customHeight="1" spans="2:12">
      <c r="B31" s="44"/>
      <c r="C31" s="44"/>
      <c r="D31" s="44"/>
      <c r="F31" s="44"/>
      <c r="G31" s="44"/>
      <c r="H31" s="44"/>
      <c r="I31" s="44"/>
      <c r="J31" s="44"/>
      <c r="K31" s="44"/>
      <c r="L31" s="44"/>
    </row>
    <row r="32" customHeight="1" spans="2:12">
      <c r="B32" s="44"/>
      <c r="C32" s="44"/>
      <c r="I32" s="44"/>
      <c r="J32" s="44"/>
      <c r="K32" s="44"/>
      <c r="L32" s="44"/>
    </row>
    <row r="33" customHeight="1" spans="2:11">
      <c r="B33" s="44"/>
      <c r="J33" s="44"/>
      <c r="K33" s="44"/>
    </row>
    <row r="34" customHeight="1" spans="2:12">
      <c r="B34" s="44"/>
      <c r="J34" s="44"/>
      <c r="K34" s="44"/>
      <c r="L34" s="44"/>
    </row>
    <row r="35" customHeight="1" spans="2:10">
      <c r="B35" s="44"/>
      <c r="E35" s="44"/>
      <c r="J35" s="44"/>
    </row>
    <row r="36" customHeight="1" spans="2:10">
      <c r="B36" s="44"/>
      <c r="I36" s="44"/>
      <c r="J36" s="44"/>
    </row>
    <row r="37" customHeight="1" spans="2:9">
      <c r="B37" s="44"/>
      <c r="I37" s="44"/>
    </row>
    <row r="38" customHeight="1" spans="2:11">
      <c r="B38" s="44"/>
      <c r="I38" s="44"/>
      <c r="K38" s="44"/>
    </row>
    <row r="39" customHeight="1" spans="2:2">
      <c r="B39" s="44"/>
    </row>
    <row r="40" customHeight="1" spans="2:6">
      <c r="B40" s="44"/>
      <c r="C40" s="44"/>
      <c r="F40" s="44"/>
    </row>
    <row r="41" customHeight="1" spans="2:2">
      <c r="B41" s="44"/>
    </row>
    <row r="42" customHeight="1" spans="2:4">
      <c r="B42" s="44"/>
      <c r="C42" s="44"/>
      <c r="D42" s="44"/>
    </row>
    <row r="43" customHeight="1" spans="2:11">
      <c r="B43" s="44"/>
      <c r="K43" s="4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showGridLines="0" showZeros="0" workbookViewId="0">
      <selection activeCell="G10" sqref="G10"/>
    </sheetView>
  </sheetViews>
  <sheetFormatPr defaultColWidth="6.875" defaultRowHeight="12.75" customHeight="1" outlineLevelCol="7"/>
  <cols>
    <col min="1" max="1" width="17.125" style="42" customWidth="1"/>
    <col min="2" max="2" width="30.875" style="42" customWidth="1"/>
    <col min="3" max="6" width="18" style="42" customWidth="1"/>
    <col min="7" max="7" width="19.5" style="42" customWidth="1"/>
    <col min="8" max="8" width="21" style="42" customWidth="1"/>
    <col min="9" max="251" width="6.875" style="42"/>
    <col min="252" max="252" width="17.125" style="42" customWidth="1"/>
    <col min="253" max="253" width="34.875" style="42" customWidth="1"/>
    <col min="254" max="259" width="18" style="42" customWidth="1"/>
    <col min="260" max="507" width="6.875" style="42"/>
    <col min="508" max="508" width="17.125" style="42" customWidth="1"/>
    <col min="509" max="509" width="34.875" style="42" customWidth="1"/>
    <col min="510" max="515" width="18" style="42" customWidth="1"/>
    <col min="516" max="763" width="6.875" style="42"/>
    <col min="764" max="764" width="17.125" style="42" customWidth="1"/>
    <col min="765" max="765" width="34.875" style="42" customWidth="1"/>
    <col min="766" max="771" width="18" style="42" customWidth="1"/>
    <col min="772" max="1019" width="6.875" style="42"/>
    <col min="1020" max="1020" width="17.125" style="42" customWidth="1"/>
    <col min="1021" max="1021" width="34.875" style="42" customWidth="1"/>
    <col min="1022" max="1027" width="18" style="42" customWidth="1"/>
    <col min="1028" max="1275" width="6.875" style="42"/>
    <col min="1276" max="1276" width="17.125" style="42" customWidth="1"/>
    <col min="1277" max="1277" width="34.875" style="42" customWidth="1"/>
    <col min="1278" max="1283" width="18" style="42" customWidth="1"/>
    <col min="1284" max="1531" width="6.875" style="42"/>
    <col min="1532" max="1532" width="17.125" style="42" customWidth="1"/>
    <col min="1533" max="1533" width="34.875" style="42" customWidth="1"/>
    <col min="1534" max="1539" width="18" style="42" customWidth="1"/>
    <col min="1540" max="1787" width="6.875" style="42"/>
    <col min="1788" max="1788" width="17.125" style="42" customWidth="1"/>
    <col min="1789" max="1789" width="34.875" style="42" customWidth="1"/>
    <col min="1790" max="1795" width="18" style="42" customWidth="1"/>
    <col min="1796" max="2043" width="6.875" style="42"/>
    <col min="2044" max="2044" width="17.125" style="42" customWidth="1"/>
    <col min="2045" max="2045" width="34.875" style="42" customWidth="1"/>
    <col min="2046" max="2051" width="18" style="42" customWidth="1"/>
    <col min="2052" max="2299" width="6.875" style="42"/>
    <col min="2300" max="2300" width="17.125" style="42" customWidth="1"/>
    <col min="2301" max="2301" width="34.875" style="42" customWidth="1"/>
    <col min="2302" max="2307" width="18" style="42" customWidth="1"/>
    <col min="2308" max="2555" width="6.875" style="42"/>
    <col min="2556" max="2556" width="17.125" style="42" customWidth="1"/>
    <col min="2557" max="2557" width="34.875" style="42" customWidth="1"/>
    <col min="2558" max="2563" width="18" style="42" customWidth="1"/>
    <col min="2564" max="2811" width="6.875" style="42"/>
    <col min="2812" max="2812" width="17.125" style="42" customWidth="1"/>
    <col min="2813" max="2813" width="34.875" style="42" customWidth="1"/>
    <col min="2814" max="2819" width="18" style="42" customWidth="1"/>
    <col min="2820" max="3067" width="6.875" style="42"/>
    <col min="3068" max="3068" width="17.125" style="42" customWidth="1"/>
    <col min="3069" max="3069" width="34.875" style="42" customWidth="1"/>
    <col min="3070" max="3075" width="18" style="42" customWidth="1"/>
    <col min="3076" max="3323" width="6.875" style="42"/>
    <col min="3324" max="3324" width="17.125" style="42" customWidth="1"/>
    <col min="3325" max="3325" width="34.875" style="42" customWidth="1"/>
    <col min="3326" max="3331" width="18" style="42" customWidth="1"/>
    <col min="3332" max="3579" width="6.875" style="42"/>
    <col min="3580" max="3580" width="17.125" style="42" customWidth="1"/>
    <col min="3581" max="3581" width="34.875" style="42" customWidth="1"/>
    <col min="3582" max="3587" width="18" style="42" customWidth="1"/>
    <col min="3588" max="3835" width="6.875" style="42"/>
    <col min="3836" max="3836" width="17.125" style="42" customWidth="1"/>
    <col min="3837" max="3837" width="34.875" style="42" customWidth="1"/>
    <col min="3838" max="3843" width="18" style="42" customWidth="1"/>
    <col min="3844" max="4091" width="6.875" style="42"/>
    <col min="4092" max="4092" width="17.125" style="42" customWidth="1"/>
    <col min="4093" max="4093" width="34.875" style="42" customWidth="1"/>
    <col min="4094" max="4099" width="18" style="42" customWidth="1"/>
    <col min="4100" max="4347" width="6.875" style="42"/>
    <col min="4348" max="4348" width="17.125" style="42" customWidth="1"/>
    <col min="4349" max="4349" width="34.875" style="42" customWidth="1"/>
    <col min="4350" max="4355" width="18" style="42" customWidth="1"/>
    <col min="4356" max="4603" width="6.875" style="42"/>
    <col min="4604" max="4604" width="17.125" style="42" customWidth="1"/>
    <col min="4605" max="4605" width="34.875" style="42" customWidth="1"/>
    <col min="4606" max="4611" width="18" style="42" customWidth="1"/>
    <col min="4612" max="4859" width="6.875" style="42"/>
    <col min="4860" max="4860" width="17.125" style="42" customWidth="1"/>
    <col min="4861" max="4861" width="34.875" style="42" customWidth="1"/>
    <col min="4862" max="4867" width="18" style="42" customWidth="1"/>
    <col min="4868" max="5115" width="6.875" style="42"/>
    <col min="5116" max="5116" width="17.125" style="42" customWidth="1"/>
    <col min="5117" max="5117" width="34.875" style="42" customWidth="1"/>
    <col min="5118" max="5123" width="18" style="42" customWidth="1"/>
    <col min="5124" max="5371" width="6.875" style="42"/>
    <col min="5372" max="5372" width="17.125" style="42" customWidth="1"/>
    <col min="5373" max="5373" width="34.875" style="42" customWidth="1"/>
    <col min="5374" max="5379" width="18" style="42" customWidth="1"/>
    <col min="5380" max="5627" width="6.875" style="42"/>
    <col min="5628" max="5628" width="17.125" style="42" customWidth="1"/>
    <col min="5629" max="5629" width="34.875" style="42" customWidth="1"/>
    <col min="5630" max="5635" width="18" style="42" customWidth="1"/>
    <col min="5636" max="5883" width="6.875" style="42"/>
    <col min="5884" max="5884" width="17.125" style="42" customWidth="1"/>
    <col min="5885" max="5885" width="34.875" style="42" customWidth="1"/>
    <col min="5886" max="5891" width="18" style="42" customWidth="1"/>
    <col min="5892" max="6139" width="6.875" style="42"/>
    <col min="6140" max="6140" width="17.125" style="42" customWidth="1"/>
    <col min="6141" max="6141" width="34.875" style="42" customWidth="1"/>
    <col min="6142" max="6147" width="18" style="42" customWidth="1"/>
    <col min="6148" max="6395" width="6.875" style="42"/>
    <col min="6396" max="6396" width="17.125" style="42" customWidth="1"/>
    <col min="6397" max="6397" width="34.875" style="42" customWidth="1"/>
    <col min="6398" max="6403" width="18" style="42" customWidth="1"/>
    <col min="6404" max="6651" width="6.875" style="42"/>
    <col min="6652" max="6652" width="17.125" style="42" customWidth="1"/>
    <col min="6653" max="6653" width="34.875" style="42" customWidth="1"/>
    <col min="6654" max="6659" width="18" style="42" customWidth="1"/>
    <col min="6660" max="6907" width="6.875" style="42"/>
    <col min="6908" max="6908" width="17.125" style="42" customWidth="1"/>
    <col min="6909" max="6909" width="34.875" style="42" customWidth="1"/>
    <col min="6910" max="6915" width="18" style="42" customWidth="1"/>
    <col min="6916" max="7163" width="6.875" style="42"/>
    <col min="7164" max="7164" width="17.125" style="42" customWidth="1"/>
    <col min="7165" max="7165" width="34.875" style="42" customWidth="1"/>
    <col min="7166" max="7171" width="18" style="42" customWidth="1"/>
    <col min="7172" max="7419" width="6.875" style="42"/>
    <col min="7420" max="7420" width="17.125" style="42" customWidth="1"/>
    <col min="7421" max="7421" width="34.875" style="42" customWidth="1"/>
    <col min="7422" max="7427" width="18" style="42" customWidth="1"/>
    <col min="7428" max="7675" width="6.875" style="42"/>
    <col min="7676" max="7676" width="17.125" style="42" customWidth="1"/>
    <col min="7677" max="7677" width="34.875" style="42" customWidth="1"/>
    <col min="7678" max="7683" width="18" style="42" customWidth="1"/>
    <col min="7684" max="7931" width="6.875" style="42"/>
    <col min="7932" max="7932" width="17.125" style="42" customWidth="1"/>
    <col min="7933" max="7933" width="34.875" style="42" customWidth="1"/>
    <col min="7934" max="7939" width="18" style="42" customWidth="1"/>
    <col min="7940" max="8187" width="6.875" style="42"/>
    <col min="8188" max="8188" width="17.125" style="42" customWidth="1"/>
    <col min="8189" max="8189" width="34.875" style="42" customWidth="1"/>
    <col min="8190" max="8195" width="18" style="42" customWidth="1"/>
    <col min="8196" max="8443" width="6.875" style="42"/>
    <col min="8444" max="8444" width="17.125" style="42" customWidth="1"/>
    <col min="8445" max="8445" width="34.875" style="42" customWidth="1"/>
    <col min="8446" max="8451" width="18" style="42" customWidth="1"/>
    <col min="8452" max="8699" width="6.875" style="42"/>
    <col min="8700" max="8700" width="17.125" style="42" customWidth="1"/>
    <col min="8701" max="8701" width="34.875" style="42" customWidth="1"/>
    <col min="8702" max="8707" width="18" style="42" customWidth="1"/>
    <col min="8708" max="8955" width="6.875" style="42"/>
    <col min="8956" max="8956" width="17.125" style="42" customWidth="1"/>
    <col min="8957" max="8957" width="34.875" style="42" customWidth="1"/>
    <col min="8958" max="8963" width="18" style="42" customWidth="1"/>
    <col min="8964" max="9211" width="6.875" style="42"/>
    <col min="9212" max="9212" width="17.125" style="42" customWidth="1"/>
    <col min="9213" max="9213" width="34.875" style="42" customWidth="1"/>
    <col min="9214" max="9219" width="18" style="42" customWidth="1"/>
    <col min="9220" max="9467" width="6.875" style="42"/>
    <col min="9468" max="9468" width="17.125" style="42" customWidth="1"/>
    <col min="9469" max="9469" width="34.875" style="42" customWidth="1"/>
    <col min="9470" max="9475" width="18" style="42" customWidth="1"/>
    <col min="9476" max="9723" width="6.875" style="42"/>
    <col min="9724" max="9724" width="17.125" style="42" customWidth="1"/>
    <col min="9725" max="9725" width="34.875" style="42" customWidth="1"/>
    <col min="9726" max="9731" width="18" style="42" customWidth="1"/>
    <col min="9732" max="9979" width="6.875" style="42"/>
    <col min="9980" max="9980" width="17.125" style="42" customWidth="1"/>
    <col min="9981" max="9981" width="34.875" style="42" customWidth="1"/>
    <col min="9982" max="9987" width="18" style="42" customWidth="1"/>
    <col min="9988" max="10235" width="6.875" style="42"/>
    <col min="10236" max="10236" width="17.125" style="42" customWidth="1"/>
    <col min="10237" max="10237" width="34.875" style="42" customWidth="1"/>
    <col min="10238" max="10243" width="18" style="42" customWidth="1"/>
    <col min="10244" max="10491" width="6.875" style="42"/>
    <col min="10492" max="10492" width="17.125" style="42" customWidth="1"/>
    <col min="10493" max="10493" width="34.875" style="42" customWidth="1"/>
    <col min="10494" max="10499" width="18" style="42" customWidth="1"/>
    <col min="10500" max="10747" width="6.875" style="42"/>
    <col min="10748" max="10748" width="17.125" style="42" customWidth="1"/>
    <col min="10749" max="10749" width="34.875" style="42" customWidth="1"/>
    <col min="10750" max="10755" width="18" style="42" customWidth="1"/>
    <col min="10756" max="11003" width="6.875" style="42"/>
    <col min="11004" max="11004" width="17.125" style="42" customWidth="1"/>
    <col min="11005" max="11005" width="34.875" style="42" customWidth="1"/>
    <col min="11006" max="11011" width="18" style="42" customWidth="1"/>
    <col min="11012" max="11259" width="6.875" style="42"/>
    <col min="11260" max="11260" width="17.125" style="42" customWidth="1"/>
    <col min="11261" max="11261" width="34.875" style="42" customWidth="1"/>
    <col min="11262" max="11267" width="18" style="42" customWidth="1"/>
    <col min="11268" max="11515" width="6.875" style="42"/>
    <col min="11516" max="11516" width="17.125" style="42" customWidth="1"/>
    <col min="11517" max="11517" width="34.875" style="42" customWidth="1"/>
    <col min="11518" max="11523" width="18" style="42" customWidth="1"/>
    <col min="11524" max="11771" width="6.875" style="42"/>
    <col min="11772" max="11772" width="17.125" style="42" customWidth="1"/>
    <col min="11773" max="11773" width="34.875" style="42" customWidth="1"/>
    <col min="11774" max="11779" width="18" style="42" customWidth="1"/>
    <col min="11780" max="12027" width="6.875" style="42"/>
    <col min="12028" max="12028" width="17.125" style="42" customWidth="1"/>
    <col min="12029" max="12029" width="34.875" style="42" customWidth="1"/>
    <col min="12030" max="12035" width="18" style="42" customWidth="1"/>
    <col min="12036" max="12283" width="6.875" style="42"/>
    <col min="12284" max="12284" width="17.125" style="42" customWidth="1"/>
    <col min="12285" max="12285" width="34.875" style="42" customWidth="1"/>
    <col min="12286" max="12291" width="18" style="42" customWidth="1"/>
    <col min="12292" max="12539" width="6.875" style="42"/>
    <col min="12540" max="12540" width="17.125" style="42" customWidth="1"/>
    <col min="12541" max="12541" width="34.875" style="42" customWidth="1"/>
    <col min="12542" max="12547" width="18" style="42" customWidth="1"/>
    <col min="12548" max="12795" width="6.875" style="42"/>
    <col min="12796" max="12796" width="17.125" style="42" customWidth="1"/>
    <col min="12797" max="12797" width="34.875" style="42" customWidth="1"/>
    <col min="12798" max="12803" width="18" style="42" customWidth="1"/>
    <col min="12804" max="13051" width="6.875" style="42"/>
    <col min="13052" max="13052" width="17.125" style="42" customWidth="1"/>
    <col min="13053" max="13053" width="34.875" style="42" customWidth="1"/>
    <col min="13054" max="13059" width="18" style="42" customWidth="1"/>
    <col min="13060" max="13307" width="6.875" style="42"/>
    <col min="13308" max="13308" width="17.125" style="42" customWidth="1"/>
    <col min="13309" max="13309" width="34.875" style="42" customWidth="1"/>
    <col min="13310" max="13315" width="18" style="42" customWidth="1"/>
    <col min="13316" max="13563" width="6.875" style="42"/>
    <col min="13564" max="13564" width="17.125" style="42" customWidth="1"/>
    <col min="13565" max="13565" width="34.875" style="42" customWidth="1"/>
    <col min="13566" max="13571" width="18" style="42" customWidth="1"/>
    <col min="13572" max="13819" width="6.875" style="42"/>
    <col min="13820" max="13820" width="17.125" style="42" customWidth="1"/>
    <col min="13821" max="13821" width="34.875" style="42" customWidth="1"/>
    <col min="13822" max="13827" width="18" style="42" customWidth="1"/>
    <col min="13828" max="14075" width="6.875" style="42"/>
    <col min="14076" max="14076" width="17.125" style="42" customWidth="1"/>
    <col min="14077" max="14077" width="34.875" style="42" customWidth="1"/>
    <col min="14078" max="14083" width="18" style="42" customWidth="1"/>
    <col min="14084" max="14331" width="6.875" style="42"/>
    <col min="14332" max="14332" width="17.125" style="42" customWidth="1"/>
    <col min="14333" max="14333" width="34.875" style="42" customWidth="1"/>
    <col min="14334" max="14339" width="18" style="42" customWidth="1"/>
    <col min="14340" max="14587" width="6.875" style="42"/>
    <col min="14588" max="14588" width="17.125" style="42" customWidth="1"/>
    <col min="14589" max="14589" width="34.875" style="42" customWidth="1"/>
    <col min="14590" max="14595" width="18" style="42" customWidth="1"/>
    <col min="14596" max="14843" width="6.875" style="42"/>
    <col min="14844" max="14844" width="17.125" style="42" customWidth="1"/>
    <col min="14845" max="14845" width="34.875" style="42" customWidth="1"/>
    <col min="14846" max="14851" width="18" style="42" customWidth="1"/>
    <col min="14852" max="15099" width="6.875" style="42"/>
    <col min="15100" max="15100" width="17.125" style="42" customWidth="1"/>
    <col min="15101" max="15101" width="34.875" style="42" customWidth="1"/>
    <col min="15102" max="15107" width="18" style="42" customWidth="1"/>
    <col min="15108" max="15355" width="6.875" style="42"/>
    <col min="15356" max="15356" width="17.125" style="42" customWidth="1"/>
    <col min="15357" max="15357" width="34.875" style="42" customWidth="1"/>
    <col min="15358" max="15363" width="18" style="42" customWidth="1"/>
    <col min="15364" max="15611" width="6.875" style="42"/>
    <col min="15612" max="15612" width="17.125" style="42" customWidth="1"/>
    <col min="15613" max="15613" width="34.875" style="42" customWidth="1"/>
    <col min="15614" max="15619" width="18" style="42" customWidth="1"/>
    <col min="15620" max="15867" width="6.875" style="42"/>
    <col min="15868" max="15868" width="17.125" style="42" customWidth="1"/>
    <col min="15869" max="15869" width="34.875" style="42" customWidth="1"/>
    <col min="15870" max="15875" width="18" style="42" customWidth="1"/>
    <col min="15876" max="16123" width="6.875" style="42"/>
    <col min="16124" max="16124" width="17.125" style="42" customWidth="1"/>
    <col min="16125" max="16125" width="34.875" style="42" customWidth="1"/>
    <col min="16126" max="16131" width="18" style="42" customWidth="1"/>
    <col min="16132" max="16384" width="6.875" style="42"/>
  </cols>
  <sheetData>
    <row r="1" ht="20.1" customHeight="1" spans="1:2">
      <c r="A1" s="43" t="s">
        <v>503</v>
      </c>
      <c r="B1" s="44"/>
    </row>
    <row r="2" ht="44.25" customHeight="1" spans="1:8">
      <c r="A2" s="45" t="s">
        <v>504</v>
      </c>
      <c r="B2" s="45"/>
      <c r="C2" s="45"/>
      <c r="D2" s="45"/>
      <c r="E2" s="45"/>
      <c r="F2" s="45"/>
      <c r="G2" s="45"/>
      <c r="H2" s="45"/>
    </row>
    <row r="3" ht="20.1" customHeight="1" spans="1:8">
      <c r="A3" s="46"/>
      <c r="B3" s="47"/>
      <c r="C3" s="48"/>
      <c r="D3" s="48"/>
      <c r="E3" s="48"/>
      <c r="F3" s="48"/>
      <c r="G3" s="48"/>
      <c r="H3" s="49"/>
    </row>
    <row r="4" ht="25.5" customHeight="1" spans="1:8">
      <c r="A4" s="50"/>
      <c r="B4" s="51"/>
      <c r="C4" s="50"/>
      <c r="D4" s="50"/>
      <c r="E4" s="50"/>
      <c r="F4" s="50"/>
      <c r="G4" s="50"/>
      <c r="H4" s="52" t="s">
        <v>313</v>
      </c>
    </row>
    <row r="5" ht="29.25" customHeight="1" spans="1:8">
      <c r="A5" s="38" t="s">
        <v>340</v>
      </c>
      <c r="B5" s="38" t="s">
        <v>341</v>
      </c>
      <c r="C5" s="38" t="s">
        <v>318</v>
      </c>
      <c r="D5" s="53" t="s">
        <v>343</v>
      </c>
      <c r="E5" s="53" t="s">
        <v>344</v>
      </c>
      <c r="F5" s="38" t="s">
        <v>505</v>
      </c>
      <c r="G5" s="38" t="s">
        <v>506</v>
      </c>
      <c r="H5" s="38" t="s">
        <v>507</v>
      </c>
    </row>
    <row r="6" ht="19" customHeight="1" spans="1:8">
      <c r="A6" s="54" t="s">
        <v>318</v>
      </c>
      <c r="B6" s="54"/>
      <c r="C6" s="55">
        <f>C7+C15+C19+C24</f>
        <v>3258.02</v>
      </c>
      <c r="D6" s="56">
        <f>D7+D15+D19+D24</f>
        <v>3163.42</v>
      </c>
      <c r="E6" s="56">
        <f>E7+E15+E19+E24</f>
        <v>94.6</v>
      </c>
      <c r="F6" s="57"/>
      <c r="G6" s="57"/>
      <c r="H6" s="57"/>
    </row>
    <row r="7" ht="19" customHeight="1" spans="1:8">
      <c r="A7" s="58">
        <v>208</v>
      </c>
      <c r="B7" s="59" t="s">
        <v>325</v>
      </c>
      <c r="C7" s="55">
        <v>622.93</v>
      </c>
      <c r="D7" s="56">
        <v>622.93</v>
      </c>
      <c r="E7" s="60"/>
      <c r="F7" s="57"/>
      <c r="G7" s="57"/>
      <c r="H7" s="57"/>
    </row>
    <row r="8" ht="19" customHeight="1" spans="1:8">
      <c r="A8" s="58">
        <v>20805</v>
      </c>
      <c r="B8" s="59" t="s">
        <v>345</v>
      </c>
      <c r="C8" s="55">
        <v>615.38</v>
      </c>
      <c r="D8" s="56">
        <v>615.38</v>
      </c>
      <c r="E8" s="60">
        <v>0</v>
      </c>
      <c r="F8" s="57">
        <v>0</v>
      </c>
      <c r="G8" s="57"/>
      <c r="H8" s="57"/>
    </row>
    <row r="9" ht="19" customHeight="1" spans="1:8">
      <c r="A9" s="58">
        <v>2080501</v>
      </c>
      <c r="B9" s="59" t="s">
        <v>346</v>
      </c>
      <c r="C9" s="55">
        <v>123.92</v>
      </c>
      <c r="D9" s="56">
        <v>123.92</v>
      </c>
      <c r="E9" s="60"/>
      <c r="F9" s="57"/>
      <c r="G9" s="57"/>
      <c r="H9" s="57"/>
    </row>
    <row r="10" ht="19" customHeight="1" spans="1:8">
      <c r="A10" s="58">
        <v>2080502</v>
      </c>
      <c r="B10" s="59" t="s">
        <v>347</v>
      </c>
      <c r="C10" s="55">
        <v>191.4</v>
      </c>
      <c r="D10" s="56">
        <v>191.4</v>
      </c>
      <c r="E10" s="60"/>
      <c r="F10" s="57"/>
      <c r="G10" s="57"/>
      <c r="H10" s="57"/>
    </row>
    <row r="11" ht="19" customHeight="1" spans="1:8">
      <c r="A11" s="58">
        <v>2080505</v>
      </c>
      <c r="B11" s="58" t="s">
        <v>348</v>
      </c>
      <c r="C11" s="55">
        <v>200.04</v>
      </c>
      <c r="D11" s="56">
        <v>200.04</v>
      </c>
      <c r="E11" s="60"/>
      <c r="F11" s="57"/>
      <c r="G11" s="57"/>
      <c r="H11" s="57"/>
    </row>
    <row r="12" ht="19" customHeight="1" spans="1:8">
      <c r="A12" s="58">
        <v>2080506</v>
      </c>
      <c r="B12" s="58" t="s">
        <v>349</v>
      </c>
      <c r="C12" s="55">
        <v>100.02</v>
      </c>
      <c r="D12" s="56">
        <v>100.02</v>
      </c>
      <c r="E12" s="60"/>
      <c r="F12" s="57"/>
      <c r="G12" s="57"/>
      <c r="H12" s="57"/>
    </row>
    <row r="13" ht="19" customHeight="1" spans="1:8">
      <c r="A13" s="58">
        <v>20808</v>
      </c>
      <c r="B13" s="59" t="s">
        <v>350</v>
      </c>
      <c r="C13" s="55">
        <v>7.55</v>
      </c>
      <c r="D13" s="56">
        <v>7.55</v>
      </c>
      <c r="E13" s="60"/>
      <c r="F13" s="57"/>
      <c r="G13" s="57"/>
      <c r="H13" s="57"/>
    </row>
    <row r="14" ht="19" customHeight="1" spans="1:8">
      <c r="A14" s="58">
        <v>2080801</v>
      </c>
      <c r="B14" s="59" t="s">
        <v>351</v>
      </c>
      <c r="C14" s="55">
        <v>7.55</v>
      </c>
      <c r="D14" s="56">
        <v>7.55</v>
      </c>
      <c r="E14" s="60"/>
      <c r="F14" s="57"/>
      <c r="G14" s="57"/>
      <c r="H14" s="57"/>
    </row>
    <row r="15" ht="19" customHeight="1" spans="1:8">
      <c r="A15" s="58">
        <v>210</v>
      </c>
      <c r="B15" s="59" t="s">
        <v>327</v>
      </c>
      <c r="C15" s="55">
        <v>118.77</v>
      </c>
      <c r="D15" s="56">
        <v>118.77</v>
      </c>
      <c r="E15" s="60"/>
      <c r="F15" s="57"/>
      <c r="G15" s="57"/>
      <c r="H15" s="57"/>
    </row>
    <row r="16" ht="19" customHeight="1" spans="1:8">
      <c r="A16" s="58">
        <v>21011</v>
      </c>
      <c r="B16" s="59" t="s">
        <v>352</v>
      </c>
      <c r="C16" s="55">
        <v>118.77</v>
      </c>
      <c r="D16" s="56">
        <v>118.77</v>
      </c>
      <c r="E16" s="60">
        <v>0</v>
      </c>
      <c r="F16" s="57">
        <v>0</v>
      </c>
      <c r="G16" s="57"/>
      <c r="H16" s="57"/>
    </row>
    <row r="17" ht="19" customHeight="1" spans="1:8">
      <c r="A17" s="58">
        <v>2101101</v>
      </c>
      <c r="B17" s="59" t="s">
        <v>353</v>
      </c>
      <c r="C17" s="55">
        <v>42.36</v>
      </c>
      <c r="D17" s="56">
        <v>42.36</v>
      </c>
      <c r="E17" s="60"/>
      <c r="F17" s="57"/>
      <c r="G17" s="57"/>
      <c r="H17" s="57"/>
    </row>
    <row r="18" ht="19" customHeight="1" spans="1:8">
      <c r="A18" s="58">
        <v>2101102</v>
      </c>
      <c r="B18" s="59" t="s">
        <v>354</v>
      </c>
      <c r="C18" s="55">
        <v>76.41</v>
      </c>
      <c r="D18" s="56">
        <v>76.41</v>
      </c>
      <c r="E18" s="60"/>
      <c r="F18" s="57"/>
      <c r="G18" s="57"/>
      <c r="H18" s="57"/>
    </row>
    <row r="19" ht="19" customHeight="1" spans="1:8">
      <c r="A19" s="58">
        <v>213</v>
      </c>
      <c r="B19" s="61" t="s">
        <v>329</v>
      </c>
      <c r="C19" s="55">
        <v>2366.29</v>
      </c>
      <c r="D19" s="56">
        <v>2271.69</v>
      </c>
      <c r="E19" s="60">
        <v>94.6</v>
      </c>
      <c r="F19" s="57"/>
      <c r="G19" s="57"/>
      <c r="H19" s="57"/>
    </row>
    <row r="20" ht="19" customHeight="1" spans="1:8">
      <c r="A20" s="58">
        <v>21301</v>
      </c>
      <c r="B20" s="61" t="s">
        <v>355</v>
      </c>
      <c r="C20" s="55">
        <v>2366.29</v>
      </c>
      <c r="D20" s="56">
        <f>D21+D22+D23</f>
        <v>2271.69</v>
      </c>
      <c r="E20" s="60">
        <v>94.6</v>
      </c>
      <c r="F20" s="57"/>
      <c r="G20" s="57"/>
      <c r="H20" s="57"/>
    </row>
    <row r="21" ht="19" customHeight="1" spans="1:8">
      <c r="A21" s="58">
        <v>2130101</v>
      </c>
      <c r="B21" s="59" t="s">
        <v>356</v>
      </c>
      <c r="C21" s="55">
        <v>839.65</v>
      </c>
      <c r="D21" s="56">
        <v>839.65</v>
      </c>
      <c r="E21" s="60"/>
      <c r="F21" s="57"/>
      <c r="G21" s="57"/>
      <c r="H21" s="57"/>
    </row>
    <row r="22" ht="19" customHeight="1" spans="1:8">
      <c r="A22" s="58">
        <v>2130104</v>
      </c>
      <c r="B22" s="59" t="s">
        <v>357</v>
      </c>
      <c r="C22" s="55">
        <v>1514.06</v>
      </c>
      <c r="D22" s="56">
        <v>1419.46</v>
      </c>
      <c r="E22" s="60">
        <v>94.6</v>
      </c>
      <c r="F22" s="57"/>
      <c r="G22" s="57"/>
      <c r="H22" s="57"/>
    </row>
    <row r="23" ht="19" customHeight="1" spans="1:8">
      <c r="A23" s="58">
        <v>2130152</v>
      </c>
      <c r="B23" s="59" t="s">
        <v>358</v>
      </c>
      <c r="C23" s="56">
        <v>12.58</v>
      </c>
      <c r="D23" s="60">
        <v>12.58</v>
      </c>
      <c r="E23" s="60"/>
      <c r="F23" s="57"/>
      <c r="G23" s="57"/>
      <c r="H23" s="57"/>
    </row>
    <row r="24" ht="19" customHeight="1" spans="1:8">
      <c r="A24" s="58">
        <v>221</v>
      </c>
      <c r="B24" s="59" t="s">
        <v>331</v>
      </c>
      <c r="C24" s="55">
        <v>150.03</v>
      </c>
      <c r="D24" s="56">
        <v>150.03</v>
      </c>
      <c r="E24" s="60"/>
      <c r="F24" s="57"/>
      <c r="G24" s="57"/>
      <c r="H24" s="57"/>
    </row>
    <row r="25" ht="19" customHeight="1" spans="1:8">
      <c r="A25" s="58">
        <v>22102</v>
      </c>
      <c r="B25" s="59" t="s">
        <v>359</v>
      </c>
      <c r="C25" s="55">
        <v>150.03</v>
      </c>
      <c r="D25" s="56">
        <v>150.03</v>
      </c>
      <c r="E25" s="60"/>
      <c r="F25" s="57"/>
      <c r="G25" s="57"/>
      <c r="H25" s="57"/>
    </row>
    <row r="26" ht="19" customHeight="1" spans="1:8">
      <c r="A26" s="58">
        <v>2210201</v>
      </c>
      <c r="B26" s="59" t="s">
        <v>360</v>
      </c>
      <c r="C26" s="62">
        <v>150.03</v>
      </c>
      <c r="D26" s="62">
        <v>150.03</v>
      </c>
      <c r="E26" s="62"/>
      <c r="F26" s="62"/>
      <c r="G26" s="62"/>
      <c r="H26" s="62"/>
    </row>
    <row r="27" ht="18.75" customHeight="1" spans="1:8">
      <c r="A27" s="44"/>
      <c r="B27" s="44"/>
      <c r="C27" s="44"/>
      <c r="D27" s="44"/>
      <c r="E27" s="44"/>
      <c r="F27" s="44"/>
      <c r="G27" s="44"/>
      <c r="H27" s="44"/>
    </row>
    <row r="28" customHeight="1" spans="1:8">
      <c r="A28" s="44"/>
      <c r="B28" s="44"/>
      <c r="D28" s="44"/>
      <c r="E28" s="44"/>
      <c r="F28" s="44"/>
      <c r="G28" s="44"/>
      <c r="H28" s="44"/>
    </row>
    <row r="29" customHeight="1" spans="1:8">
      <c r="A29" s="44"/>
      <c r="B29" s="44"/>
      <c r="D29" s="44"/>
      <c r="E29" s="44"/>
      <c r="F29" s="44"/>
      <c r="G29" s="44"/>
      <c r="H29" s="44"/>
    </row>
    <row r="30" customHeight="1" spans="1:8">
      <c r="A30" s="44"/>
      <c r="B30" s="44"/>
      <c r="D30" s="44"/>
      <c r="E30" s="44"/>
      <c r="F30" s="44"/>
      <c r="G30" s="44"/>
      <c r="H30" s="44"/>
    </row>
    <row r="31" customHeight="1" spans="1:7">
      <c r="A31" s="44"/>
      <c r="B31" s="44"/>
      <c r="D31" s="44"/>
      <c r="E31" s="44"/>
      <c r="F31" s="44"/>
      <c r="G31" s="44"/>
    </row>
    <row r="32" customHeight="1" spans="1:7">
      <c r="A32" s="44"/>
      <c r="B32" s="44"/>
      <c r="C32" s="44"/>
      <c r="D32" s="44"/>
      <c r="E32" s="44"/>
      <c r="F32" s="44"/>
      <c r="G32" s="44"/>
    </row>
    <row r="33" customHeight="1" spans="2:8">
      <c r="B33" s="44"/>
      <c r="F33" s="44"/>
      <c r="G33" s="44"/>
      <c r="H33" s="44"/>
    </row>
    <row r="34" customHeight="1" spans="1:7">
      <c r="A34" s="44"/>
      <c r="B34" s="44"/>
      <c r="F34" s="44"/>
      <c r="G34" s="44"/>
    </row>
    <row r="35" customHeight="1" spans="2:6">
      <c r="B35" s="44"/>
      <c r="F35" s="44"/>
    </row>
    <row r="36" customHeight="1" spans="1:8">
      <c r="A36" s="44"/>
      <c r="B36" s="44"/>
      <c r="H36" s="44"/>
    </row>
    <row r="37" customHeight="1" spans="1:5">
      <c r="A37" s="44"/>
      <c r="B37" s="44"/>
      <c r="E37" s="44"/>
    </row>
    <row r="38" customHeight="1" spans="3:6">
      <c r="C38" s="44"/>
      <c r="F38" s="44"/>
    </row>
    <row r="39" customHeight="1" spans="2:2">
      <c r="B39" s="44"/>
    </row>
    <row r="40" customHeight="1" spans="2:2">
      <c r="B40" s="44"/>
    </row>
    <row r="41" customHeight="1" spans="7:7">
      <c r="G41" s="44"/>
    </row>
    <row r="42" customHeight="1" spans="2:2">
      <c r="B42" s="44"/>
    </row>
    <row r="43" customHeight="1" spans="3:7">
      <c r="C43" s="44"/>
      <c r="G43" s="44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dcterms:modified xsi:type="dcterms:W3CDTF">2022-06-24T01:32:05Z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3FF1558904A44241BD4CE706F219212A</vt:lpwstr>
  </property>
  <property fmtid="{D5CDD505-2E9C-101B-9397-08002B2CF9AE}" pid="4" name="KSOReadingLayout">
    <vt:bool>true</vt:bool>
  </property>
</Properties>
</file>