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<sst xmlns="http://schemas.openxmlformats.org/spreadsheetml/2006/main" count="325" uniqueCount="225">
  <si>
    <t>表一</t>
  </si>
  <si>
    <t>巫溪县行政复议应诉服务中心2025年财政拨款收支总表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</si>
  <si>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</si>
  <si>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</si>
  <si>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</si>
  <si>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</si>
  <si>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</si>
  <si>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</si>
  <si>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</si>
  <si>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</si>
  <si>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</si>
  <si>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</si>
  <si>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</si>
  <si>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</si>
  <si>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公共安全支出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</si>
  <si>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</si>
  <si>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</si>
  <si>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</si>
  <si>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</si>
  <si>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</si>
  <si>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</si>
  <si>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</si>
  <si>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</si>
  <si>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</si>
  <si>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</si>
  <si>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</si>
  <si>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</si>
  <si>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</si>
  <si>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巫溪县行政复议应诉服务中心2025年一般公共预算财政拨款支出预算表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</si>
  <si>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</si>
  <si>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</si>
  <si>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</si>
  <si>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</si>
  <si>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</si>
  <si>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</si>
  <si>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</si>
  <si>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204</t>
  </si>
  <si>
    <r>
      <rPr>
        <sz val="10"/>
        <color rgb="FF000000"/>
        <rFont val="方正仿宋_GBK"/>
        <charset val="134"/>
      </rPr>
      <t> 20406</t>
    </r>
  </si>
  <si>
    <r>
      <rPr>
        <sz val="10"/>
        <color rgb="FF000000"/>
        <rFont val="方正仿宋_GBK"/>
        <charset val="134"/>
      </rPr>
      <t> 司法</t>
    </r>
  </si>
  <si>
    <r>
      <rPr>
        <sz val="10"/>
        <color rgb="FF000000"/>
        <rFont val="方正仿宋_GBK"/>
        <charset val="134"/>
      </rPr>
      <t>  2040650</t>
    </r>
  </si>
  <si>
    <r>
      <rPr>
        <sz val="10"/>
        <color rgb="FF000000"/>
        <rFont val="方正仿宋_GBK"/>
        <charset val="134"/>
      </rPr>
      <t>  事业运行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</si>
  <si>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</si>
  <si>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</si>
  <si>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</si>
  <si>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</si>
  <si>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</si>
  <si>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</si>
  <si>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</si>
  <si>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</si>
  <si>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</si>
  <si>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</si>
  <si>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</si>
  <si>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</si>
  <si>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</si>
  <si>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</si>
  <si>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</si>
  <si>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</si>
  <si>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</si>
  <si>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</si>
  <si>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</si>
  <si>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巫溪县行政复议应诉服务中心2025年一般公共预算财政拨款基本支出预算表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</si>
  <si>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</si>
  <si>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</si>
  <si>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</si>
  <si>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</si>
  <si>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</si>
  <si>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</si>
  <si>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</si>
  <si>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</si>
  <si>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</si>
  <si>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</si>
  <si>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</si>
  <si>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</si>
  <si>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</si>
  <si>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</si>
  <si>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</si>
  <si>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</si>
  <si>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</si>
  <si>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</si>
  <si>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</si>
  <si>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</si>
  <si>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</si>
  <si>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</si>
  <si>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</si>
  <si>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</si>
  <si>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</si>
  <si>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</si>
  <si>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</si>
  <si>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</si>
  <si>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</si>
  <si>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</si>
  <si>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</si>
  <si>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</si>
  <si>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</si>
  <si>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</si>
  <si>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</si>
  <si>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t>表四</t>
  </si>
  <si>
    <t>巫溪县行政复议应诉服务中心2025年一般公共预算“三公”经费支出表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</si>
  <si>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</si>
  <si>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</si>
  <si>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</si>
  <si>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</si>
  <si>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</si>
  <si>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</si>
  <si>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</si>
  <si>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</si>
  <si>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巫溪县行政复议应诉服务中心2025年政府性基金预算支出表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</si>
  <si>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</si>
  <si>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</si>
  <si>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</si>
  <si>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</si>
  <si>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</si>
  <si>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巫溪县行政复议应诉服务中心2025年部门收支总表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</si>
  <si>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</si>
  <si>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</si>
  <si>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</si>
  <si>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</si>
  <si>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</si>
  <si>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</si>
  <si>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</si>
  <si>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</si>
  <si>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巫溪县行政复议应诉服务中心2025年部门收入总表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</si>
  <si>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</si>
  <si>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</si>
  <si>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</si>
  <si>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</si>
  <si>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</si>
  <si>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</si>
  <si>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</si>
  <si>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</si>
  <si>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</si>
  <si>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</si>
  <si>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20406</t>
    </r>
  </si>
  <si>
    <r>
      <rPr>
        <sz val="9"/>
        <rFont val="方正仿宋_GBK"/>
        <charset val="134"/>
      </rPr>
      <t> 司法</t>
    </r>
  </si>
  <si>
    <r>
      <rPr>
        <sz val="9"/>
        <rFont val="方正仿宋_GBK"/>
        <charset val="134"/>
      </rPr>
      <t>  2040650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</si>
  <si>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</si>
  <si>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</si>
  <si>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</si>
  <si>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</si>
  <si>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</si>
  <si>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</si>
  <si>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</si>
  <si>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</si>
  <si>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</si>
  <si>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</si>
  <si>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</si>
  <si>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</si>
  <si>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</si>
  <si>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</si>
  <si>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</si>
  <si>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</si>
  <si>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巫溪县行政复议应诉服务中心2025年部门支出总表</t>
  </si>
  <si>
    <t>基本支出</t>
  </si>
  <si>
    <t>项目支出</t>
  </si>
  <si>
    <r>
      <rPr>
        <sz val="12"/>
        <rFont val="方正仿宋_GBK"/>
        <charset val="134"/>
      </rPr>
      <t> 20406</t>
    </r>
  </si>
  <si>
    <r>
      <rPr>
        <sz val="12"/>
        <rFont val="方正仿宋_GBK"/>
        <charset val="134"/>
      </rPr>
      <t> 司法</t>
    </r>
  </si>
  <si>
    <r>
      <rPr>
        <sz val="12"/>
        <rFont val="方正仿宋_GBK"/>
        <charset val="134"/>
      </rPr>
      <t>  2040650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</si>
  <si>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</si>
  <si>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</si>
  <si>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</si>
  <si>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</si>
  <si>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</si>
  <si>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</si>
  <si>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</si>
  <si>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</si>
  <si>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</si>
  <si>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</si>
  <si>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</si>
  <si>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</si>
  <si>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</si>
  <si>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</si>
  <si>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</si>
  <si>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</si>
  <si>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巫溪县行政复议应诉服务中心2025年政府采购预算明细表</t>
  </si>
  <si>
    <t>项目编号</t>
  </si>
  <si>
    <t>（备注：本单位无政府采购预算，故此表无数据。）</t>
  </si>
  <si>
    <t>表十</t>
  </si>
  <si>
    <t>2025年部门预算整体绩效目标表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</si>
  <si>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</si>
  <si>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</si>
  <si>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</si>
  <si>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</si>
  <si>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</si>
  <si>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</si>
  <si>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</si>
  <si>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</si>
  <si>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</si>
  <si>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（备注：本单位不属于部门整体绩效目标编制范围，故此表无数据。）</t>
  </si>
  <si>
    <t>表十一</t>
  </si>
  <si>
    <t>2025年重点专项资金绩效目标表</t>
  </si>
  <si>
    <t>2020年市级重点专项资金绩效目标表（一级项目）</t>
  </si>
  <si>
    <t>编制单位：</t>
  </si>
  <si>
    <t>巫溪县行政复议应诉服务中心</t>
  </si>
  <si>
    <t/>
  </si>
  <si>
    <t>专项资金名称</t>
  </si>
  <si>
    <t>业务主管部门</t>
  </si>
  <si>
    <t>2025年预算</t>
  </si>
  <si>
    <t>项目概况</t>
  </si>
  <si>
    <t>立项依据</t>
  </si>
  <si>
    <t>项目当年绩效目标</t>
  </si>
  <si>
    <t>（备注：本单位无重点专项资金，故此表无数据。）</t>
  </si>
  <si>
    <t>表十二</t>
  </si>
  <si>
    <t>2025年一般性项目绩效目标表</t>
  </si>
  <si>
    <t>单位信息：</t>
  </si>
  <si>
    <t>项目名称：</t>
  </si>
  <si>
    <t>职能职责与活动：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</si>
  <si>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</si>
  <si>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</si>
  <si>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</si>
  <si>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</si>
  <si>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</si>
  <si>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</si>
  <si>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</si>
  <si>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</si>
  <si>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</si>
  <si>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</si>
  <si>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</si>
  <si>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</si>
  <si>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</si>
  <si>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</si>
  <si>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</si>
  <si>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</si>
  <si>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</si>
  <si>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</si>
  <si>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（备注：本单位无项目支出预算，故此表无数据。）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</si>
</sst>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62">
    <font>
      <sz val="11"/>
      <color indexed="8"/>
      <name val="宋体"/>
      <charset val="1"/>
      <scheme val="minor"/>
    </font>
    <font>
      <sz val="10"/>
      <name val="方正楷体_GBK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50" fillId="17" borderId="1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" fillId="29" borderId="19" applyNumberFormat="0" applyFont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51" fillId="3" borderId="16" applyNumberFormat="0" applyAlignment="0" applyProtection="0">
      <alignment vertical="center"/>
    </xf>
    <xf numFmtId="0" fontId="42" fillId="3" borderId="13" applyNumberFormat="0" applyAlignment="0" applyProtection="0">
      <alignment vertical="center"/>
    </xf>
    <xf numFmtId="0" fontId="47" fillId="13" borderId="14" applyNumberFormat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0" borderId="0"/>
    <xf numFmtId="0" fontId="6" fillId="0" borderId="0">
      <alignment vertical="center"/>
    </xf>
  </cellStyleXfs>
  <cellXfs count="9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50">
      <alignment vertical="center"/>
    </xf>
    <xf numFmtId="0" fontId="7" fillId="0" borderId="0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left" vertical="center" wrapText="1"/>
    </xf>
    <xf numFmtId="0" fontId="8" fillId="0" borderId="5" xfId="49" applyFont="1" applyFill="1" applyBorder="1" applyAlignment="1">
      <alignment horizontal="center" vertical="center" wrapText="1"/>
    </xf>
    <xf numFmtId="0" fontId="9" fillId="0" borderId="5" xfId="49" applyFont="1" applyFill="1" applyBorder="1" applyAlignment="1">
      <alignment horizontal="center" vertical="center"/>
    </xf>
    <xf numFmtId="0" fontId="9" fillId="0" borderId="6" xfId="49" applyFont="1" applyFill="1" applyBorder="1" applyAlignment="1">
      <alignment horizontal="center" vertical="center"/>
    </xf>
    <xf numFmtId="176" fontId="9" fillId="0" borderId="7" xfId="49" applyNumberFormat="1" applyFont="1" applyFill="1" applyBorder="1" applyAlignment="1">
      <alignment horizontal="center" vertical="center"/>
    </xf>
    <xf numFmtId="176" fontId="9" fillId="0" borderId="0" xfId="49" applyNumberFormat="1" applyFont="1" applyFill="1" applyBorder="1" applyAlignment="1">
      <alignment horizontal="center" vertical="center"/>
    </xf>
    <xf numFmtId="176" fontId="9" fillId="0" borderId="8" xfId="49" applyNumberFormat="1" applyFont="1" applyFill="1" applyBorder="1" applyAlignment="1">
      <alignment horizontal="center" vertical="center"/>
    </xf>
    <xf numFmtId="176" fontId="9" fillId="0" borderId="9" xfId="49" applyNumberFormat="1" applyFont="1" applyFill="1" applyBorder="1" applyAlignment="1">
      <alignment horizontal="center" vertical="center"/>
    </xf>
    <xf numFmtId="176" fontId="9" fillId="0" borderId="10" xfId="49" applyNumberFormat="1" applyFont="1" applyFill="1" applyBorder="1" applyAlignment="1">
      <alignment horizontal="center" vertical="center"/>
    </xf>
    <xf numFmtId="176" fontId="9" fillId="0" borderId="11" xfId="49" applyNumberFormat="1" applyFont="1" applyFill="1" applyBorder="1" applyAlignment="1">
      <alignment horizontal="center" vertical="center"/>
    </xf>
    <xf numFmtId="49" fontId="9" fillId="0" borderId="5" xfId="49" applyNumberFormat="1" applyFont="1" applyFill="1" applyBorder="1" applyAlignment="1">
      <alignment horizontal="left" vertical="center" wrapText="1"/>
    </xf>
    <xf numFmtId="0" fontId="9" fillId="0" borderId="5" xfId="49" applyFont="1" applyFill="1" applyBorder="1" applyAlignment="1">
      <alignment horizontal="left" vertical="center"/>
    </xf>
    <xf numFmtId="49" fontId="9" fillId="0" borderId="5" xfId="49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/>
    </xf>
    <xf numFmtId="4" fontId="22" fillId="0" borderId="1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25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4" fontId="27" fillId="0" borderId="12" xfId="0" applyNumberFormat="1" applyFont="1" applyBorder="1" applyAlignment="1">
      <alignment horizontal="right" vertical="center" wrapText="1"/>
    </xf>
    <xf numFmtId="0" fontId="28" fillId="0" borderId="12" xfId="0" applyFont="1" applyBorder="1" applyAlignment="1">
      <alignment horizontal="left" vertical="center"/>
    </xf>
    <xf numFmtId="0" fontId="28" fillId="0" borderId="12" xfId="0" applyFont="1" applyBorder="1">
      <alignment vertical="center"/>
    </xf>
    <xf numFmtId="4" fontId="29" fillId="0" borderId="12" xfId="0" applyNumberFormat="1" applyFont="1" applyBorder="1" applyAlignment="1">
      <alignment horizontal="righ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12" xfId="0" applyFont="1" applyBorder="1" applyAlignment="1">
      <alignment vertical="center" wrapText="1"/>
    </xf>
    <xf numFmtId="0" fontId="30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4" fontId="32" fillId="0" borderId="12" xfId="0" applyNumberFormat="1" applyFont="1" applyBorder="1" applyAlignment="1">
      <alignment horizontal="right" vertical="center"/>
    </xf>
    <xf numFmtId="0" fontId="33" fillId="0" borderId="12" xfId="0" applyFont="1" applyBorder="1" applyAlignment="1">
      <alignment horizontal="left" vertical="center"/>
    </xf>
    <xf numFmtId="0" fontId="33" fillId="0" borderId="12" xfId="0" applyFont="1" applyBorder="1">
      <alignment vertical="center"/>
    </xf>
    <xf numFmtId="4" fontId="34" fillId="0" borderId="12" xfId="0" applyNumberFormat="1" applyFont="1" applyBorder="1" applyAlignment="1">
      <alignment horizontal="right" vertical="center"/>
    </xf>
    <xf numFmtId="0" fontId="33" fillId="0" borderId="12" xfId="0" applyFont="1" applyBorder="1" applyAlignment="1">
      <alignment horizontal="left" vertical="center" wrapText="1"/>
    </xf>
    <xf numFmtId="0" fontId="33" fillId="0" borderId="12" xfId="0" applyFont="1" applyBorder="1" applyAlignment="1">
      <alignment vertical="center" wrapText="1"/>
    </xf>
    <xf numFmtId="0" fontId="35" fillId="0" borderId="0" xfId="0" applyFont="1" applyBorder="1" applyAlignment="1">
      <alignment horizontal="right" vertical="center"/>
    </xf>
    <xf numFmtId="0" fontId="25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4" fontId="29" fillId="0" borderId="12" xfId="0" applyNumberFormat="1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0" borderId="12" xfId="0" applyFont="1" applyBorder="1">
      <alignment vertical="center"/>
    </xf>
    <xf numFmtId="0" fontId="21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4" fontId="22" fillId="0" borderId="12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 wrapText="1"/>
    </xf>
    <xf numFmtId="4" fontId="22" fillId="0" borderId="12" xfId="0" applyNumberFormat="1" applyFont="1" applyBorder="1" applyAlignment="1">
      <alignment horizontal="right" vertical="center" wrapText="1"/>
    </xf>
    <xf numFmtId="0" fontId="39" fillId="0" borderId="0" xfId="0" applyFont="1" applyBorder="1" applyAlignment="1">
      <alignment vertical="center" wrapText="1"/>
    </xf>
    <xf numFmtId="4" fontId="27" fillId="0" borderId="12" xfId="0" applyNumberFormat="1" applyFont="1" applyBorder="1" applyAlignment="1">
      <alignment horizontal="right" vertical="center"/>
    </xf>
    <xf numFmtId="0" fontId="24" fillId="0" borderId="12" xfId="0" applyFont="1" applyBorder="1" applyAlignment="1">
      <alignment vertical="center" wrapText="1"/>
    </xf>
    <xf numFmtId="0" fontId="24" fillId="0" borderId="12" xfId="0" applyFont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K13" sqref="K13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39"/>
      <c r="B1" s="40" t="s">
        <v>0</v>
      </c>
    </row>
    <row r="2" ht="40.5" customHeight="1" spans="2:8">
      <c r="B2" s="48" t="s">
        <v>1</v>
      </c>
      <c r="C2" s="48"/>
      <c r="D2" s="48"/>
      <c r="E2" s="48"/>
      <c r="F2" s="48"/>
      <c r="G2" s="48"/>
      <c r="H2" s="48"/>
    </row>
    <row r="3" ht="23.25" customHeight="1" spans="8:8">
      <c r="H3" s="68" t="s">
        <v>2</v>
      </c>
    </row>
    <row r="4" ht="43.1" customHeight="1" spans="2:8">
      <c r="B4" s="51" t="s">
        <v>3</v>
      </c>
      <c r="C4" s="51"/>
      <c r="D4" s="51" t="s">
        <v>4</v>
      </c>
      <c r="E4" s="51"/>
      <c r="F4" s="51"/>
      <c r="G4" s="51"/>
      <c r="H4" s="51"/>
    </row>
    <row r="5" ht="43.1" customHeight="1" spans="2:8">
      <c r="B5" s="69" t="s">
        <v>5</v>
      </c>
      <c r="C5" s="69" t="s">
        <v>6</v>
      </c>
      <c r="D5" s="69" t="s">
        <v>5</v>
      </c>
      <c r="E5" s="69" t="s">
        <v>7</v>
      </c>
      <c r="F5" s="51" t="s">
        <v>8</v>
      </c>
      <c r="G5" s="51" t="s">
        <v>9</v>
      </c>
      <c r="H5" s="51" t="s">
        <v>10</v>
      </c>
    </row>
    <row r="6" ht="24.15" customHeight="1" spans="2:8">
      <c r="B6" s="70" t="s">
        <v>11</v>
      </c>
      <c r="C6" s="88">
        <v>53.78</v>
      </c>
      <c r="D6" s="70" t="s">
        <v>12</v>
      </c>
      <c r="E6" s="88">
        <f t="shared" ref="C6:F6" si="0">53.78+8.19</f>
        <v>61.97</v>
      </c>
      <c r="F6" s="88">
        <f t="shared" si="0"/>
        <v>61.97</v>
      </c>
      <c r="G6" s="88"/>
      <c r="H6" s="88"/>
    </row>
    <row r="7" ht="23.25" customHeight="1" spans="2:8">
      <c r="B7" s="55" t="s">
        <v>13</v>
      </c>
      <c r="C7" s="71">
        <v>53.78</v>
      </c>
      <c r="D7" s="55" t="s">
        <v>14</v>
      </c>
      <c r="E7" s="71">
        <f>40.88+4.52</f>
        <v>45.4</v>
      </c>
      <c r="F7" s="71">
        <f>40.88+4.52</f>
        <v>45.4</v>
      </c>
      <c r="G7" s="71"/>
      <c r="H7" s="71"/>
    </row>
    <row r="8" ht="23.25" customHeight="1" spans="2:8">
      <c r="B8" s="55" t="s">
        <v>15</v>
      </c>
      <c r="C8" s="71"/>
      <c r="D8" s="55" t="s">
        <v>16</v>
      </c>
      <c r="E8" s="71">
        <f>7.93+3.67</f>
        <v>11.6</v>
      </c>
      <c r="F8" s="71">
        <f>7.93+3.67</f>
        <v>11.6</v>
      </c>
      <c r="G8" s="71"/>
      <c r="H8" s="71"/>
    </row>
    <row r="9" ht="23.25" customHeight="1" spans="2:8">
      <c r="B9" s="55" t="s">
        <v>17</v>
      </c>
      <c r="C9" s="71"/>
      <c r="D9" s="55" t="s">
        <v>18</v>
      </c>
      <c r="E9" s="71">
        <v>2.26</v>
      </c>
      <c r="F9" s="71">
        <v>2.26</v>
      </c>
      <c r="G9" s="71"/>
      <c r="H9" s="71"/>
    </row>
    <row r="10" ht="23.25" customHeight="1" spans="2:8">
      <c r="B10" s="55"/>
      <c r="C10" s="71"/>
      <c r="D10" s="55" t="s">
        <v>19</v>
      </c>
      <c r="E10" s="71">
        <v>2.71</v>
      </c>
      <c r="F10" s="71">
        <v>2.71</v>
      </c>
      <c r="G10" s="71"/>
      <c r="H10" s="71"/>
    </row>
    <row r="11" ht="16.35" customHeight="1" spans="2:8">
      <c r="B11" s="89"/>
      <c r="C11" s="90"/>
      <c r="D11" s="89"/>
      <c r="E11" s="90"/>
      <c r="F11" s="90"/>
      <c r="G11" s="90"/>
      <c r="H11" s="90"/>
    </row>
    <row r="12" ht="22.4" customHeight="1" spans="2:8">
      <c r="B12" s="52" t="s">
        <v>20</v>
      </c>
      <c r="C12" s="71">
        <v>8.19</v>
      </c>
      <c r="D12" s="52" t="s">
        <v>21</v>
      </c>
      <c r="E12" s="90"/>
      <c r="F12" s="90"/>
      <c r="G12" s="90"/>
      <c r="H12" s="90"/>
    </row>
    <row r="13" ht="21.55" customHeight="1" spans="2:8">
      <c r="B13" s="58" t="s">
        <v>22</v>
      </c>
      <c r="C13" s="90"/>
      <c r="D13" s="89"/>
      <c r="E13" s="90"/>
      <c r="F13" s="90"/>
      <c r="G13" s="90"/>
      <c r="H13" s="90"/>
    </row>
    <row r="14" ht="20.7" customHeight="1" spans="2:8">
      <c r="B14" s="58" t="s">
        <v>23</v>
      </c>
      <c r="C14" s="90"/>
      <c r="D14" s="89"/>
      <c r="E14" s="90"/>
      <c r="F14" s="90"/>
      <c r="G14" s="90"/>
      <c r="H14" s="90"/>
    </row>
    <row r="15" ht="20.7" customHeight="1" spans="2:8">
      <c r="B15" s="58" t="s">
        <v>24</v>
      </c>
      <c r="C15" s="90"/>
      <c r="D15" s="89"/>
      <c r="E15" s="90"/>
      <c r="F15" s="90"/>
      <c r="G15" s="90"/>
      <c r="H15" s="90"/>
    </row>
    <row r="16" ht="16.35" customHeight="1" spans="2:8">
      <c r="B16" s="89"/>
      <c r="C16" s="90"/>
      <c r="D16" s="89"/>
      <c r="E16" s="90"/>
      <c r="F16" s="90"/>
      <c r="G16" s="90"/>
      <c r="H16" s="90"/>
    </row>
    <row r="17" ht="24.15" customHeight="1" spans="2:8">
      <c r="B17" s="70" t="s">
        <v>25</v>
      </c>
      <c r="C17" s="88">
        <f>53.78+8.19</f>
        <v>61.97</v>
      </c>
      <c r="D17" s="70" t="s">
        <v>26</v>
      </c>
      <c r="E17" s="88">
        <f>53.78+8.19</f>
        <v>61.97</v>
      </c>
      <c r="F17" s="88">
        <f>53.78+8.19</f>
        <v>61.97</v>
      </c>
      <c r="G17" s="88"/>
      <c r="H17" s="88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C25" sqref="C25"/>
    </sheetView>
  </sheetViews>
  <sheetFormatPr defaultColWidth="10" defaultRowHeight="13.5" outlineLevelCol="5"/>
  <cols>
    <col min="1" max="1" width="19.775" customWidth="1"/>
    <col min="2" max="2" width="19.675" customWidth="1"/>
    <col min="3" max="3" width="53.4666666666667" customWidth="1"/>
    <col min="4" max="4" width="18.775" customWidth="1"/>
    <col min="5" max="5" width="16.2833333333333" customWidth="1"/>
    <col min="6" max="6" width="15.2" customWidth="1"/>
    <col min="7" max="7" width="13.975" customWidth="1"/>
    <col min="8" max="8" width="14.6583333333333" customWidth="1"/>
    <col min="9" max="9" width="9.76666666666667" customWidth="1"/>
  </cols>
  <sheetData>
    <row r="1" spans="1:6">
      <c r="A1" s="1" t="s">
        <v>176</v>
      </c>
      <c r="B1" s="29"/>
      <c r="C1" s="29"/>
      <c r="D1" s="29"/>
      <c r="E1" s="29"/>
      <c r="F1" s="29"/>
    </row>
    <row r="2" spans="1:6">
      <c r="A2" s="30" t="s">
        <v>177</v>
      </c>
      <c r="B2" s="30"/>
      <c r="C2" s="30"/>
      <c r="D2" s="30"/>
      <c r="E2" s="30"/>
      <c r="F2" s="30"/>
    </row>
    <row r="3" spans="1:6">
      <c r="A3" s="30"/>
      <c r="B3" s="30"/>
      <c r="C3" s="30"/>
      <c r="D3" s="30"/>
      <c r="E3" s="30"/>
      <c r="F3" s="30"/>
    </row>
    <row r="5" spans="6:6">
      <c r="F5" s="31" t="s">
        <v>2</v>
      </c>
    </row>
    <row r="6" ht="15.75" spans="1:6">
      <c r="A6" s="32" t="s">
        <v>178</v>
      </c>
      <c r="B6" s="33"/>
      <c r="C6" s="33"/>
      <c r="D6" s="34" t="s">
        <v>179</v>
      </c>
      <c r="E6" s="35"/>
      <c r="F6" s="35"/>
    </row>
    <row r="7" ht="160" customHeight="1" spans="1:6">
      <c r="A7" s="32" t="s">
        <v>180</v>
      </c>
      <c r="B7" s="36"/>
      <c r="C7" s="36"/>
      <c r="D7" s="36"/>
      <c r="E7" s="36"/>
      <c r="F7" s="36"/>
    </row>
    <row r="8" ht="15.75" spans="1:6">
      <c r="A8" s="32" t="s">
        <v>181</v>
      </c>
      <c r="B8" s="34" t="s">
        <v>182</v>
      </c>
      <c r="C8" s="34" t="s">
        <v>183</v>
      </c>
      <c r="D8" s="34" t="s">
        <v>184</v>
      </c>
      <c r="E8" s="34" t="s">
        <v>185</v>
      </c>
      <c r="F8" s="34" t="s">
        <v>186</v>
      </c>
    </row>
    <row r="9" spans="1:6">
      <c r="A9" s="32"/>
      <c r="B9" s="37"/>
      <c r="C9" s="38"/>
      <c r="D9" s="38"/>
      <c r="E9" s="38"/>
      <c r="F9" s="38"/>
    </row>
    <row r="10" spans="1:6">
      <c r="A10" s="32"/>
      <c r="B10" s="37"/>
      <c r="C10" s="38"/>
      <c r="D10" s="38"/>
      <c r="E10" s="38"/>
      <c r="F10" s="38"/>
    </row>
    <row r="11" spans="1:6">
      <c r="A11" s="32"/>
      <c r="B11" s="37"/>
      <c r="C11" s="38"/>
      <c r="D11" s="38"/>
      <c r="E11" s="38"/>
      <c r="F11" s="38"/>
    </row>
    <row r="12" spans="1:6">
      <c r="A12" s="32"/>
      <c r="B12" s="37"/>
      <c r="C12" s="38"/>
      <c r="D12" s="38"/>
      <c r="E12" s="38"/>
      <c r="F12" s="38"/>
    </row>
    <row r="13" spans="1:6">
      <c r="A13" s="32"/>
      <c r="B13" s="37"/>
      <c r="C13" s="38"/>
      <c r="D13" s="38"/>
      <c r="E13" s="38"/>
      <c r="F13" s="38"/>
    </row>
    <row r="14" spans="1:6">
      <c r="A14" s="32"/>
      <c r="B14" s="37"/>
      <c r="C14" s="38"/>
      <c r="D14" s="38"/>
      <c r="E14" s="38"/>
      <c r="F14" s="38"/>
    </row>
    <row r="15" spans="1:6">
      <c r="A15" s="32"/>
      <c r="B15" s="37"/>
      <c r="C15" s="38"/>
      <c r="D15" s="38"/>
      <c r="E15" s="38"/>
      <c r="F15" s="38"/>
    </row>
    <row r="16" spans="1:6">
      <c r="A16" s="32"/>
      <c r="B16" s="37"/>
      <c r="C16" s="38"/>
      <c r="D16" s="38"/>
      <c r="E16" s="38"/>
      <c r="F16" s="38"/>
    </row>
    <row r="17" spans="1:6">
      <c r="A17" s="32"/>
      <c r="B17" s="37"/>
      <c r="C17" s="38"/>
      <c r="D17" s="38"/>
      <c r="E17" s="38"/>
      <c r="F17" s="38"/>
    </row>
    <row r="18" spans="1:6">
      <c r="A18" s="32"/>
      <c r="B18" s="37"/>
      <c r="C18" s="38"/>
      <c r="D18" s="38"/>
      <c r="E18" s="38"/>
      <c r="F18" s="38"/>
    </row>
    <row r="19" spans="1:1">
      <c r="A19" t="s">
        <v>187</v>
      </c>
    </row>
  </sheetData>
  <mergeCells count="5">
    <mergeCell ref="B6:C6"/>
    <mergeCell ref="E6:F6"/>
    <mergeCell ref="B7:F7"/>
    <mergeCell ref="A8:A18"/>
    <mergeCell ref="A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H8" sqref="H8"/>
    </sheetView>
  </sheetViews>
  <sheetFormatPr defaultColWidth="10" defaultRowHeight="13.5" outlineLevelCol="5"/>
  <cols>
    <col min="1" max="1" width="17" customWidth="1"/>
    <col min="2" max="2" width="29.25" customWidth="1"/>
    <col min="3" max="3" width="8.75" customWidth="1"/>
    <col min="4" max="4" width="9.38333333333333" customWidth="1"/>
    <col min="5" max="5" width="13.8916666666667" customWidth="1"/>
    <col min="6" max="6" width="16.25" customWidth="1"/>
    <col min="7" max="7" width="18.8666666666667" customWidth="1"/>
    <col min="8" max="8" width="19.95" customWidth="1"/>
  </cols>
  <sheetData>
    <row r="1" spans="1:6">
      <c r="A1" s="1" t="s">
        <v>188</v>
      </c>
      <c r="B1" s="13"/>
      <c r="C1" s="13"/>
      <c r="D1" s="13"/>
      <c r="E1" s="13"/>
      <c r="F1" s="13"/>
    </row>
    <row r="2" ht="24" spans="1:6">
      <c r="A2" s="14" t="s">
        <v>189</v>
      </c>
      <c r="B2" s="14"/>
      <c r="C2" s="14" t="s">
        <v>190</v>
      </c>
      <c r="D2" s="14" t="s">
        <v>190</v>
      </c>
      <c r="E2" s="14" t="s">
        <v>190</v>
      </c>
      <c r="F2" s="14" t="s">
        <v>190</v>
      </c>
    </row>
    <row r="3" ht="22" customHeight="1" spans="1:6">
      <c r="A3" s="15" t="s">
        <v>191</v>
      </c>
      <c r="B3" s="16" t="s">
        <v>192</v>
      </c>
      <c r="C3" s="16"/>
      <c r="D3" s="16"/>
      <c r="E3" s="15" t="s">
        <v>193</v>
      </c>
      <c r="F3" s="15" t="s">
        <v>2</v>
      </c>
    </row>
    <row r="4" ht="35" customHeight="1" spans="1:6">
      <c r="A4" s="17" t="s">
        <v>194</v>
      </c>
      <c r="B4" s="17"/>
      <c r="C4" s="18"/>
      <c r="D4" s="19"/>
      <c r="E4" s="17" t="s">
        <v>195</v>
      </c>
      <c r="F4" s="17"/>
    </row>
    <row r="5" ht="22" customHeight="1" spans="1:6">
      <c r="A5" s="17" t="s">
        <v>196</v>
      </c>
      <c r="B5" s="20"/>
      <c r="C5" s="21"/>
      <c r="D5" s="21"/>
      <c r="E5" s="21"/>
      <c r="F5" s="22"/>
    </row>
    <row r="6" ht="10" customHeight="1" spans="1:6">
      <c r="A6" s="17"/>
      <c r="B6" s="23"/>
      <c r="C6" s="24"/>
      <c r="D6" s="24"/>
      <c r="E6" s="24"/>
      <c r="F6" s="25"/>
    </row>
    <row r="7" ht="112" customHeight="1" spans="1:6">
      <c r="A7" s="17" t="s">
        <v>197</v>
      </c>
      <c r="B7" s="26"/>
      <c r="C7" s="26"/>
      <c r="D7" s="26"/>
      <c r="E7" s="26"/>
      <c r="F7" s="26"/>
    </row>
    <row r="8" ht="112" customHeight="1" spans="1:6">
      <c r="A8" s="17" t="s">
        <v>198</v>
      </c>
      <c r="B8" s="26"/>
      <c r="C8" s="26"/>
      <c r="D8" s="26"/>
      <c r="E8" s="26"/>
      <c r="F8" s="26"/>
    </row>
    <row r="9" ht="112" customHeight="1" spans="1:6">
      <c r="A9" s="17" t="s">
        <v>199</v>
      </c>
      <c r="B9" s="26"/>
      <c r="C9" s="26"/>
      <c r="D9" s="26"/>
      <c r="E9" s="26"/>
      <c r="F9" s="26"/>
    </row>
    <row r="10" ht="20" customHeight="1" spans="1:6">
      <c r="A10" s="17" t="s">
        <v>181</v>
      </c>
      <c r="B10" s="17" t="s">
        <v>182</v>
      </c>
      <c r="C10" s="18" t="s">
        <v>183</v>
      </c>
      <c r="D10" s="17" t="s">
        <v>184</v>
      </c>
      <c r="E10" s="17" t="s">
        <v>185</v>
      </c>
      <c r="F10" s="18" t="s">
        <v>186</v>
      </c>
    </row>
    <row r="11" ht="20" customHeight="1" spans="1:6">
      <c r="A11" s="18"/>
      <c r="B11" s="27"/>
      <c r="C11" s="18"/>
      <c r="D11" s="18"/>
      <c r="E11" s="18"/>
      <c r="F11" s="18"/>
    </row>
    <row r="12" ht="20" customHeight="1" spans="1:6">
      <c r="A12" s="18"/>
      <c r="B12" s="27"/>
      <c r="C12" s="18"/>
      <c r="D12" s="18"/>
      <c r="E12" s="18"/>
      <c r="F12" s="18"/>
    </row>
    <row r="13" ht="20" customHeight="1" spans="1:6">
      <c r="A13" s="18"/>
      <c r="B13" s="27"/>
      <c r="C13" s="18"/>
      <c r="D13" s="18"/>
      <c r="E13" s="18"/>
      <c r="F13" s="18"/>
    </row>
    <row r="14" ht="20" customHeight="1" spans="1:6">
      <c r="A14" s="18"/>
      <c r="B14" s="27"/>
      <c r="C14" s="18"/>
      <c r="D14" s="18"/>
      <c r="E14" s="18"/>
      <c r="F14" s="18"/>
    </row>
    <row r="15" ht="20" customHeight="1" spans="1:6">
      <c r="A15" s="18"/>
      <c r="B15" s="27"/>
      <c r="C15" s="18"/>
      <c r="D15" s="18"/>
      <c r="E15" s="18"/>
      <c r="F15" s="28"/>
    </row>
    <row r="16" ht="20" customHeight="1" spans="1:6">
      <c r="A16" s="18"/>
      <c r="B16" s="27"/>
      <c r="C16" s="18"/>
      <c r="D16" s="18"/>
      <c r="E16" s="18"/>
      <c r="F16" s="18"/>
    </row>
    <row r="17" ht="20" customHeight="1" spans="1:6">
      <c r="A17" s="18"/>
      <c r="B17" s="27"/>
      <c r="C17" s="18"/>
      <c r="D17" s="18"/>
      <c r="E17" s="18"/>
      <c r="F17" s="18"/>
    </row>
    <row r="18" ht="20" customHeight="1" spans="1:6">
      <c r="A18" s="18"/>
      <c r="B18" s="27"/>
      <c r="C18" s="18"/>
      <c r="D18" s="18"/>
      <c r="E18" s="18"/>
      <c r="F18" s="18"/>
    </row>
    <row r="19" ht="20" customHeight="1" spans="1:6">
      <c r="A19" s="18"/>
      <c r="B19" s="27"/>
      <c r="C19" s="18"/>
      <c r="D19" s="18"/>
      <c r="E19" s="18"/>
      <c r="F19" s="18"/>
    </row>
    <row r="20" ht="20" customHeight="1" spans="1:6">
      <c r="A20" s="18"/>
      <c r="B20" s="27"/>
      <c r="C20" s="18"/>
      <c r="D20" s="18"/>
      <c r="E20" s="18"/>
      <c r="F20" s="18"/>
    </row>
    <row r="21" ht="20" customHeight="1" spans="1:6">
      <c r="A21" s="13" t="s">
        <v>200</v>
      </c>
      <c r="B21" s="13"/>
      <c r="C21" s="13"/>
      <c r="D21" s="13"/>
      <c r="E21" s="13"/>
      <c r="F21" s="13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J6" sqref="J6"/>
    </sheetView>
  </sheetViews>
  <sheetFormatPr defaultColWidth="10" defaultRowHeight="13.5"/>
  <cols>
    <col min="1" max="1" width="21.225" customWidth="1"/>
    <col min="2" max="2" width="14.6333333333333" customWidth="1"/>
    <col min="3" max="3" width="17.1333333333333" customWidth="1"/>
    <col min="4" max="4" width="16.3833333333333" customWidth="1"/>
    <col min="5" max="5" width="11.3833333333333" customWidth="1"/>
    <col min="6" max="6" width="12.225" customWidth="1"/>
    <col min="7" max="7" width="11" customWidth="1"/>
    <col min="8" max="8" width="13.25" customWidth="1"/>
    <col min="9" max="9" width="13" customWidth="1"/>
  </cols>
  <sheetData>
    <row r="1" ht="16.35" customHeight="1" spans="1:9">
      <c r="A1" s="1" t="s">
        <v>201</v>
      </c>
      <c r="B1" s="2"/>
      <c r="C1" s="2"/>
      <c r="D1" s="2"/>
      <c r="E1" s="2"/>
      <c r="F1" s="2"/>
      <c r="G1" s="2"/>
      <c r="H1" s="2"/>
      <c r="I1" s="2"/>
    </row>
    <row r="2" ht="64.65" customHeight="1" spans="1:9">
      <c r="A2" s="3" t="s">
        <v>202</v>
      </c>
      <c r="B2" s="3"/>
      <c r="C2" s="3"/>
      <c r="D2" s="3"/>
      <c r="E2" s="3"/>
      <c r="F2" s="3"/>
      <c r="G2" s="3"/>
      <c r="H2" s="3"/>
      <c r="I2" s="3"/>
    </row>
    <row r="3" ht="25.85" customHeight="1" spans="1:9">
      <c r="A3" s="3"/>
      <c r="B3" s="3"/>
      <c r="C3" s="3"/>
      <c r="D3" s="3"/>
      <c r="E3" s="3"/>
      <c r="F3" s="3"/>
      <c r="G3" s="3"/>
      <c r="H3" s="3"/>
      <c r="I3" s="11" t="s">
        <v>2</v>
      </c>
    </row>
    <row r="4" ht="28.45" customHeight="1" spans="1:9">
      <c r="A4" s="4" t="s">
        <v>203</v>
      </c>
      <c r="B4" s="5" t="s">
        <v>192</v>
      </c>
      <c r="C4" s="5"/>
      <c r="D4" s="4" t="s">
        <v>204</v>
      </c>
      <c r="E4" s="6"/>
      <c r="F4" s="6"/>
      <c r="G4" s="7" t="s">
        <v>205</v>
      </c>
      <c r="H4" s="7"/>
      <c r="I4" s="4"/>
    </row>
    <row r="5" ht="25.85" customHeight="1" spans="1:9">
      <c r="A5" s="4" t="s">
        <v>206</v>
      </c>
      <c r="B5" s="5"/>
      <c r="C5" s="5"/>
      <c r="D5" s="4" t="s">
        <v>207</v>
      </c>
      <c r="E5" s="6"/>
      <c r="F5" s="6"/>
      <c r="G5" s="7" t="s">
        <v>208</v>
      </c>
      <c r="H5" s="7"/>
      <c r="I5" s="4"/>
    </row>
    <row r="6" ht="41.4" customHeight="1" spans="1:9">
      <c r="A6" s="4" t="s">
        <v>209</v>
      </c>
      <c r="B6" s="5"/>
      <c r="C6" s="5"/>
      <c r="D6" s="4" t="s">
        <v>210</v>
      </c>
      <c r="E6" s="6"/>
      <c r="F6" s="6"/>
      <c r="G6" s="7" t="s">
        <v>211</v>
      </c>
      <c r="H6" s="7" t="s">
        <v>212</v>
      </c>
      <c r="I6" s="4"/>
    </row>
    <row r="7" ht="43.1" customHeight="1" spans="1:9">
      <c r="A7" s="8" t="s">
        <v>213</v>
      </c>
      <c r="B7" s="9"/>
      <c r="C7" s="9"/>
      <c r="D7" s="9"/>
      <c r="E7" s="9"/>
      <c r="F7" s="9"/>
      <c r="G7" s="7" t="s">
        <v>214</v>
      </c>
      <c r="H7" s="7"/>
      <c r="I7" s="4"/>
    </row>
    <row r="8" ht="39.65" customHeight="1" spans="1:9">
      <c r="A8" s="8"/>
      <c r="B8" s="9"/>
      <c r="C8" s="9"/>
      <c r="D8" s="9"/>
      <c r="E8" s="9"/>
      <c r="F8" s="9"/>
      <c r="G8" s="7" t="s">
        <v>215</v>
      </c>
      <c r="H8" s="7"/>
      <c r="I8" s="4"/>
    </row>
    <row r="9" ht="19.8" customHeight="1" spans="1:9">
      <c r="A9" s="8"/>
      <c r="B9" s="9"/>
      <c r="C9" s="9"/>
      <c r="D9" s="9"/>
      <c r="E9" s="9"/>
      <c r="F9" s="9"/>
      <c r="G9" s="7" t="s">
        <v>216</v>
      </c>
      <c r="H9" s="7"/>
      <c r="I9" s="4"/>
    </row>
    <row r="10" ht="18.95" customHeight="1" spans="1:9">
      <c r="A10" s="8"/>
      <c r="B10" s="9"/>
      <c r="C10" s="9"/>
      <c r="D10" s="9"/>
      <c r="E10" s="9"/>
      <c r="F10" s="9"/>
      <c r="G10" s="7" t="s">
        <v>217</v>
      </c>
      <c r="H10" s="7"/>
      <c r="I10" s="4"/>
    </row>
    <row r="11" ht="15.75" spans="1:9">
      <c r="A11" s="6" t="s">
        <v>218</v>
      </c>
      <c r="B11" s="6" t="s">
        <v>219</v>
      </c>
      <c r="C11" s="6" t="s">
        <v>220</v>
      </c>
      <c r="D11" s="6" t="s">
        <v>185</v>
      </c>
      <c r="E11" s="6" t="s">
        <v>186</v>
      </c>
      <c r="F11" s="6" t="s">
        <v>221</v>
      </c>
      <c r="G11" s="6" t="s">
        <v>222</v>
      </c>
      <c r="H11" s="6" t="s">
        <v>223</v>
      </c>
      <c r="I11" s="6"/>
    </row>
    <row r="12" ht="15.75" spans="1:9">
      <c r="A12" s="4"/>
      <c r="B12" s="6"/>
      <c r="C12" s="6"/>
      <c r="D12" s="6"/>
      <c r="E12" s="4"/>
      <c r="F12" s="4"/>
      <c r="G12" s="4"/>
      <c r="H12" s="10"/>
      <c r="I12" s="12"/>
    </row>
    <row r="13" ht="15.75" spans="1:9">
      <c r="A13" s="4"/>
      <c r="B13" s="6"/>
      <c r="C13" s="6"/>
      <c r="D13" s="6"/>
      <c r="E13" s="4"/>
      <c r="F13" s="4"/>
      <c r="G13" s="4"/>
      <c r="H13" s="10"/>
      <c r="I13" s="12"/>
    </row>
    <row r="14" ht="15.75" spans="1:9">
      <c r="A14" s="4"/>
      <c r="B14" s="6"/>
      <c r="C14" s="6"/>
      <c r="D14" s="6"/>
      <c r="E14" s="4"/>
      <c r="F14" s="4"/>
      <c r="G14" s="4"/>
      <c r="H14" s="10"/>
      <c r="I14" s="12"/>
    </row>
    <row r="15" ht="15.75" spans="1:9">
      <c r="A15" s="4"/>
      <c r="B15" s="6"/>
      <c r="C15" s="6"/>
      <c r="D15" s="6"/>
      <c r="E15" s="4"/>
      <c r="F15" s="4"/>
      <c r="G15" s="4"/>
      <c r="H15" s="10"/>
      <c r="I15" s="12"/>
    </row>
    <row r="16" ht="15.75" spans="1:9">
      <c r="A16" s="4"/>
      <c r="B16" s="6"/>
      <c r="C16" s="6"/>
      <c r="D16" s="6"/>
      <c r="E16" s="4"/>
      <c r="F16" s="4"/>
      <c r="G16" s="4"/>
      <c r="H16" s="10"/>
      <c r="I16" s="12"/>
    </row>
    <row r="17" spans="1:1">
      <c r="A17" t="s">
        <v>224</v>
      </c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H17" sqref="H17"/>
    </sheetView>
  </sheetViews>
  <sheetFormatPr defaultColWidth="10" defaultRowHeight="13.5" outlineLevelCol="5"/>
  <cols>
    <col min="1" max="1" width="0.133333333333333" customWidth="1"/>
    <col min="2" max="2" width="11.8833333333333" customWidth="1"/>
    <col min="3" max="3" width="42.6333333333333" customWidth="1"/>
    <col min="4" max="4" width="13.8833333333333" customWidth="1"/>
    <col min="5" max="5" width="13.75" customWidth="1"/>
    <col min="6" max="6" width="14.5" customWidth="1"/>
  </cols>
  <sheetData>
    <row r="1" ht="16.35" customHeight="1" spans="1:6">
      <c r="A1" s="39"/>
      <c r="B1" s="40" t="s">
        <v>27</v>
      </c>
      <c r="C1" s="39"/>
      <c r="D1" s="39"/>
      <c r="E1" s="39"/>
      <c r="F1" s="39"/>
    </row>
    <row r="2" ht="16.35" customHeight="1" spans="2:6">
      <c r="B2" s="85" t="s">
        <v>28</v>
      </c>
      <c r="C2" s="85"/>
      <c r="D2" s="85"/>
      <c r="E2" s="85"/>
      <c r="F2" s="85"/>
    </row>
    <row r="3" ht="16.35" customHeight="1" spans="2:6">
      <c r="B3" s="85"/>
      <c r="C3" s="85"/>
      <c r="D3" s="85"/>
      <c r="E3" s="85"/>
      <c r="F3" s="85"/>
    </row>
    <row r="4" ht="16.35" customHeight="1" spans="2:6">
      <c r="B4" s="39"/>
      <c r="C4" s="39"/>
      <c r="D4" s="39"/>
      <c r="E4" s="39"/>
      <c r="F4" s="39"/>
    </row>
    <row r="5" ht="20.7" customHeight="1" spans="2:6">
      <c r="B5" s="39"/>
      <c r="C5" s="39"/>
      <c r="D5" s="39"/>
      <c r="E5" s="39"/>
      <c r="F5" s="47" t="s">
        <v>2</v>
      </c>
    </row>
    <row r="6" ht="34.5" customHeight="1" spans="2:6">
      <c r="B6" s="82" t="s">
        <v>29</v>
      </c>
      <c r="C6" s="82"/>
      <c r="D6" s="82" t="s">
        <v>30</v>
      </c>
      <c r="E6" s="82"/>
      <c r="F6" s="82"/>
    </row>
    <row r="7" ht="29.3" customHeight="1" spans="2:6">
      <c r="B7" s="82" t="s">
        <v>31</v>
      </c>
      <c r="C7" s="82" t="s">
        <v>32</v>
      </c>
      <c r="D7" s="82" t="s">
        <v>33</v>
      </c>
      <c r="E7" s="82" t="s">
        <v>34</v>
      </c>
      <c r="F7" s="82" t="s">
        <v>35</v>
      </c>
    </row>
    <row r="8" ht="18.95" customHeight="1" spans="2:6">
      <c r="B8" s="43" t="s">
        <v>7</v>
      </c>
      <c r="C8" s="43"/>
      <c r="D8" s="86">
        <f>53.78+8.19</f>
        <v>61.97</v>
      </c>
      <c r="E8" s="86">
        <f>53.78+8.19</f>
        <v>61.97</v>
      </c>
      <c r="F8" s="86"/>
    </row>
    <row r="9" ht="18.95" customHeight="1" spans="2:6">
      <c r="B9" s="77" t="s">
        <v>36</v>
      </c>
      <c r="C9" s="78" t="s">
        <v>14</v>
      </c>
      <c r="D9" s="86">
        <f>40.88+4.52</f>
        <v>45.4</v>
      </c>
      <c r="E9" s="86">
        <f t="shared" ref="E9:E11" si="0">40.88+4.52</f>
        <v>45.4</v>
      </c>
      <c r="F9" s="86"/>
    </row>
    <row r="10" ht="18.95" customHeight="1" spans="2:6">
      <c r="B10" s="79" t="s">
        <v>37</v>
      </c>
      <c r="C10" s="80" t="s">
        <v>38</v>
      </c>
      <c r="D10" s="86">
        <f>40.88+4.52</f>
        <v>45.4</v>
      </c>
      <c r="E10" s="86">
        <f t="shared" si="0"/>
        <v>45.4</v>
      </c>
      <c r="F10" s="86"/>
    </row>
    <row r="11" ht="18.95" customHeight="1" spans="2:6">
      <c r="B11" s="79" t="s">
        <v>39</v>
      </c>
      <c r="C11" s="80" t="s">
        <v>40</v>
      </c>
      <c r="D11" s="86">
        <f>40.88+4.52</f>
        <v>45.4</v>
      </c>
      <c r="E11" s="86">
        <f t="shared" si="0"/>
        <v>45.4</v>
      </c>
      <c r="F11" s="86"/>
    </row>
    <row r="12" ht="18.95" customHeight="1" spans="2:6">
      <c r="B12" s="77" t="s">
        <v>41</v>
      </c>
      <c r="C12" s="78" t="s">
        <v>16</v>
      </c>
      <c r="D12" s="86">
        <f>7.93+3.67</f>
        <v>11.6</v>
      </c>
      <c r="E12" s="86">
        <f>7.93+3.67</f>
        <v>11.6</v>
      </c>
      <c r="F12" s="86"/>
    </row>
    <row r="13" ht="18.95" customHeight="1" spans="2:6">
      <c r="B13" s="79" t="s">
        <v>42</v>
      </c>
      <c r="C13" s="80" t="s">
        <v>43</v>
      </c>
      <c r="D13" s="86">
        <f>7.93+3.67</f>
        <v>11.6</v>
      </c>
      <c r="E13" s="86">
        <f>7.93+3.67</f>
        <v>11.6</v>
      </c>
      <c r="F13" s="86"/>
    </row>
    <row r="14" ht="18.95" customHeight="1" spans="2:6">
      <c r="B14" s="79" t="s">
        <v>44</v>
      </c>
      <c r="C14" s="80" t="s">
        <v>45</v>
      </c>
      <c r="D14" s="86">
        <f>5.29+2.22</f>
        <v>7.51</v>
      </c>
      <c r="E14" s="86">
        <f>5.29+2.22</f>
        <v>7.51</v>
      </c>
      <c r="F14" s="86"/>
    </row>
    <row r="15" ht="18.95" customHeight="1" spans="2:6">
      <c r="B15" s="79" t="s">
        <v>46</v>
      </c>
      <c r="C15" s="80" t="s">
        <v>47</v>
      </c>
      <c r="D15" s="86">
        <f>2.64+1.45</f>
        <v>4.09</v>
      </c>
      <c r="E15" s="86">
        <f>2.64+1.45</f>
        <v>4.09</v>
      </c>
      <c r="F15" s="86"/>
    </row>
    <row r="16" ht="18.95" customHeight="1" spans="2:6">
      <c r="B16" s="77" t="s">
        <v>48</v>
      </c>
      <c r="C16" s="78" t="s">
        <v>18</v>
      </c>
      <c r="D16" s="86">
        <v>2.26</v>
      </c>
      <c r="E16" s="86">
        <v>2.26</v>
      </c>
      <c r="F16" s="86"/>
    </row>
    <row r="17" ht="18.95" customHeight="1" spans="2:6">
      <c r="B17" s="79" t="s">
        <v>49</v>
      </c>
      <c r="C17" s="80" t="s">
        <v>50</v>
      </c>
      <c r="D17" s="86">
        <v>2.26</v>
      </c>
      <c r="E17" s="86">
        <v>2.26</v>
      </c>
      <c r="F17" s="86"/>
    </row>
    <row r="18" ht="18.95" customHeight="1" spans="2:6">
      <c r="B18" s="79" t="s">
        <v>51</v>
      </c>
      <c r="C18" s="80" t="s">
        <v>52</v>
      </c>
      <c r="D18" s="86">
        <v>2.26</v>
      </c>
      <c r="E18" s="86">
        <v>2.26</v>
      </c>
      <c r="F18" s="86"/>
    </row>
    <row r="19" ht="18.95" customHeight="1" spans="2:6">
      <c r="B19" s="77" t="s">
        <v>53</v>
      </c>
      <c r="C19" s="78" t="s">
        <v>19</v>
      </c>
      <c r="D19" s="86">
        <v>2.71</v>
      </c>
      <c r="E19" s="86">
        <v>2.71</v>
      </c>
      <c r="F19" s="86"/>
    </row>
    <row r="20" ht="18.95" customHeight="1" spans="2:6">
      <c r="B20" s="79" t="s">
        <v>54</v>
      </c>
      <c r="C20" s="80" t="s">
        <v>55</v>
      </c>
      <c r="D20" s="86">
        <v>2.71</v>
      </c>
      <c r="E20" s="86">
        <v>2.71</v>
      </c>
      <c r="F20" s="86"/>
    </row>
    <row r="21" ht="18.95" customHeight="1" spans="2:6">
      <c r="B21" s="79" t="s">
        <v>56</v>
      </c>
      <c r="C21" s="80" t="s">
        <v>57</v>
      </c>
      <c r="D21" s="86">
        <v>2.71</v>
      </c>
      <c r="E21" s="86">
        <v>2.71</v>
      </c>
      <c r="F21" s="86"/>
    </row>
    <row r="22" ht="23.25" customHeight="1" spans="2:6">
      <c r="B22" s="87" t="s">
        <v>58</v>
      </c>
      <c r="C22" s="87"/>
      <c r="D22" s="87"/>
      <c r="E22" s="87"/>
      <c r="F22" s="87"/>
    </row>
  </sheetData>
  <mergeCells count="5">
    <mergeCell ref="B6:C6"/>
    <mergeCell ref="D6:F6"/>
    <mergeCell ref="B8:C8"/>
    <mergeCell ref="B22:F22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E10" sqref="E10:E17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39"/>
      <c r="B1" s="84" t="s">
        <v>59</v>
      </c>
      <c r="C1" s="72"/>
      <c r="D1" s="72"/>
      <c r="E1" s="72"/>
      <c r="F1" s="72"/>
    </row>
    <row r="2" ht="16.35" customHeight="1" spans="2:6">
      <c r="B2" s="74" t="s">
        <v>60</v>
      </c>
      <c r="C2" s="74"/>
      <c r="D2" s="74"/>
      <c r="E2" s="74"/>
      <c r="F2" s="74"/>
    </row>
    <row r="3" ht="16.35" customHeight="1" spans="2:6">
      <c r="B3" s="74"/>
      <c r="C3" s="74"/>
      <c r="D3" s="74"/>
      <c r="E3" s="74"/>
      <c r="F3" s="74"/>
    </row>
    <row r="4" ht="16.35" customHeight="1" spans="2:6">
      <c r="B4" s="72"/>
      <c r="C4" s="72"/>
      <c r="D4" s="72"/>
      <c r="E4" s="72"/>
      <c r="F4" s="72"/>
    </row>
    <row r="5" ht="19.8" customHeight="1" spans="2:6">
      <c r="B5" s="72"/>
      <c r="C5" s="72"/>
      <c r="D5" s="72"/>
      <c r="E5" s="72"/>
      <c r="F5" s="47" t="s">
        <v>2</v>
      </c>
    </row>
    <row r="6" ht="36.2" customHeight="1" spans="2:6">
      <c r="B6" s="75" t="s">
        <v>61</v>
      </c>
      <c r="C6" s="75"/>
      <c r="D6" s="75" t="s">
        <v>62</v>
      </c>
      <c r="E6" s="75"/>
      <c r="F6" s="75"/>
    </row>
    <row r="7" ht="27.6" customHeight="1" spans="2:6">
      <c r="B7" s="75" t="s">
        <v>63</v>
      </c>
      <c r="C7" s="75" t="s">
        <v>32</v>
      </c>
      <c r="D7" s="75" t="s">
        <v>33</v>
      </c>
      <c r="E7" s="75" t="s">
        <v>64</v>
      </c>
      <c r="F7" s="75" t="s">
        <v>65</v>
      </c>
    </row>
    <row r="8" ht="19.8" customHeight="1" spans="2:6">
      <c r="B8" s="76" t="s">
        <v>7</v>
      </c>
      <c r="C8" s="76"/>
      <c r="D8" s="44">
        <f>53.78+8.19</f>
        <v>61.97</v>
      </c>
      <c r="E8" s="44">
        <f>49.77+8.19</f>
        <v>57.96</v>
      </c>
      <c r="F8" s="44">
        <v>4.01</v>
      </c>
    </row>
    <row r="9" ht="19.8" customHeight="1" spans="2:6">
      <c r="B9" s="77" t="s">
        <v>66</v>
      </c>
      <c r="C9" s="78" t="s">
        <v>67</v>
      </c>
      <c r="D9" s="46">
        <f>49.77+8.19</f>
        <v>57.96</v>
      </c>
      <c r="E9" s="46">
        <f>49.77+8.19</f>
        <v>57.96</v>
      </c>
      <c r="F9" s="46"/>
    </row>
    <row r="10" ht="18.95" customHeight="1" spans="2:6">
      <c r="B10" s="79" t="s">
        <v>68</v>
      </c>
      <c r="C10" s="80" t="s">
        <v>69</v>
      </c>
      <c r="D10" s="46">
        <v>11.02</v>
      </c>
      <c r="E10" s="46">
        <v>11.02</v>
      </c>
      <c r="F10" s="46"/>
    </row>
    <row r="11" ht="18.95" customHeight="1" spans="2:6">
      <c r="B11" s="79" t="s">
        <v>70</v>
      </c>
      <c r="C11" s="80" t="s">
        <v>71</v>
      </c>
      <c r="D11" s="46">
        <v>1.89</v>
      </c>
      <c r="E11" s="46">
        <v>1.89</v>
      </c>
      <c r="F11" s="46"/>
    </row>
    <row r="12" ht="18.95" customHeight="1" spans="2:6">
      <c r="B12" s="79" t="s">
        <v>72</v>
      </c>
      <c r="C12" s="80" t="s">
        <v>73</v>
      </c>
      <c r="D12" s="46">
        <f>23.74+4.52</f>
        <v>28.26</v>
      </c>
      <c r="E12" s="46">
        <f>23.74+4.52</f>
        <v>28.26</v>
      </c>
      <c r="F12" s="46"/>
    </row>
    <row r="13" ht="18.95" customHeight="1" spans="2:6">
      <c r="B13" s="79" t="s">
        <v>74</v>
      </c>
      <c r="C13" s="80" t="s">
        <v>75</v>
      </c>
      <c r="D13" s="46">
        <f>5.29+2.21</f>
        <v>7.5</v>
      </c>
      <c r="E13" s="46">
        <f>5.29+2.21</f>
        <v>7.5</v>
      </c>
      <c r="F13" s="46"/>
    </row>
    <row r="14" ht="18.95" customHeight="1" spans="2:6">
      <c r="B14" s="79" t="s">
        <v>76</v>
      </c>
      <c r="C14" s="80" t="s">
        <v>77</v>
      </c>
      <c r="D14" s="46">
        <f>2.64+1.45</f>
        <v>4.09</v>
      </c>
      <c r="E14" s="46">
        <f>2.64+1.45</f>
        <v>4.09</v>
      </c>
      <c r="F14" s="46"/>
    </row>
    <row r="15" ht="18.95" customHeight="1" spans="2:6">
      <c r="B15" s="79" t="s">
        <v>78</v>
      </c>
      <c r="C15" s="80" t="s">
        <v>79</v>
      </c>
      <c r="D15" s="46">
        <v>2.26</v>
      </c>
      <c r="E15" s="46">
        <v>2.26</v>
      </c>
      <c r="F15" s="46"/>
    </row>
    <row r="16" ht="18.95" customHeight="1" spans="2:6">
      <c r="B16" s="79" t="s">
        <v>80</v>
      </c>
      <c r="C16" s="80" t="s">
        <v>81</v>
      </c>
      <c r="D16" s="46">
        <v>0.23</v>
      </c>
      <c r="E16" s="46">
        <v>0.23</v>
      </c>
      <c r="F16" s="46"/>
    </row>
    <row r="17" ht="18.95" customHeight="1" spans="2:6">
      <c r="B17" s="79" t="s">
        <v>82</v>
      </c>
      <c r="C17" s="80" t="s">
        <v>83</v>
      </c>
      <c r="D17" s="46">
        <v>2.71</v>
      </c>
      <c r="E17" s="46">
        <v>2.71</v>
      </c>
      <c r="F17" s="46"/>
    </row>
    <row r="18" ht="19.8" customHeight="1" spans="2:6">
      <c r="B18" s="77" t="s">
        <v>84</v>
      </c>
      <c r="C18" s="78" t="s">
        <v>85</v>
      </c>
      <c r="D18" s="46">
        <v>4.01</v>
      </c>
      <c r="E18" s="46"/>
      <c r="F18" s="46">
        <v>4.01</v>
      </c>
    </row>
    <row r="19" ht="18.95" customHeight="1" spans="2:6">
      <c r="B19" s="79" t="s">
        <v>86</v>
      </c>
      <c r="C19" s="80" t="s">
        <v>87</v>
      </c>
      <c r="D19" s="46">
        <v>2.5</v>
      </c>
      <c r="E19" s="46"/>
      <c r="F19" s="46">
        <v>2.5</v>
      </c>
    </row>
    <row r="20" ht="18.95" customHeight="1" spans="2:6">
      <c r="B20" s="79" t="s">
        <v>88</v>
      </c>
      <c r="C20" s="80" t="s">
        <v>89</v>
      </c>
      <c r="D20" s="46">
        <v>0.6</v>
      </c>
      <c r="E20" s="46"/>
      <c r="F20" s="46">
        <v>0.6</v>
      </c>
    </row>
    <row r="21" ht="18.95" customHeight="1" spans="2:6">
      <c r="B21" s="79" t="s">
        <v>90</v>
      </c>
      <c r="C21" s="80" t="s">
        <v>91</v>
      </c>
      <c r="D21" s="46">
        <v>0.5</v>
      </c>
      <c r="E21" s="46"/>
      <c r="F21" s="46">
        <v>0.5</v>
      </c>
    </row>
    <row r="22" ht="18.95" customHeight="1" spans="2:6">
      <c r="B22" s="79" t="s">
        <v>92</v>
      </c>
      <c r="C22" s="80" t="s">
        <v>93</v>
      </c>
      <c r="D22" s="46">
        <v>0.13</v>
      </c>
      <c r="E22" s="46"/>
      <c r="F22" s="46">
        <v>0.13</v>
      </c>
    </row>
    <row r="23" ht="18.95" customHeight="1" spans="2:6">
      <c r="B23" s="79" t="s">
        <v>94</v>
      </c>
      <c r="C23" s="80" t="s">
        <v>95</v>
      </c>
      <c r="D23" s="46">
        <v>0.28</v>
      </c>
      <c r="E23" s="46"/>
      <c r="F23" s="46">
        <v>0.28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K20" sqref="K20"/>
    </sheetView>
  </sheetViews>
  <sheetFormatPr defaultColWidth="10" defaultRowHeight="13.5"/>
  <cols>
    <col min="1" max="1" width="10" customWidth="1"/>
    <col min="2" max="2" width="17.8833333333333" customWidth="1"/>
    <col min="3" max="3" width="10.6333333333333" customWidth="1"/>
    <col min="4" max="4" width="16.8833333333333" customWidth="1"/>
    <col min="5" max="5" width="16" customWidth="1"/>
    <col min="6" max="6" width="14" customWidth="1"/>
    <col min="7" max="7" width="12.75" customWidth="1"/>
    <col min="8" max="8" width="17" customWidth="1"/>
    <col min="9" max="9" width="13.5" customWidth="1"/>
    <col min="10" max="10" width="15.6333333333333" customWidth="1"/>
    <col min="11" max="11" width="16" customWidth="1"/>
    <col min="12" max="12" width="12.5" customWidth="1"/>
  </cols>
  <sheetData>
    <row r="1" ht="16.35" customHeight="1" spans="1:6">
      <c r="A1" s="40" t="s">
        <v>96</v>
      </c>
      <c r="B1" s="39"/>
      <c r="C1" s="39"/>
      <c r="D1" s="39"/>
      <c r="E1" s="39"/>
      <c r="F1" s="39"/>
    </row>
    <row r="2" ht="16.35" customHeight="1" spans="1:12">
      <c r="A2" s="81" t="s">
        <v>97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ht="16.35" customHeight="1" spans="1:1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ht="16.35" customHeight="1" spans="1:1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ht="20.7" customHeight="1" spans="12:12">
      <c r="L5" s="47" t="s">
        <v>2</v>
      </c>
    </row>
    <row r="6" ht="38.8" customHeight="1" spans="1:12">
      <c r="A6" s="82" t="s">
        <v>98</v>
      </c>
      <c r="B6" s="82"/>
      <c r="C6" s="82"/>
      <c r="D6" s="82"/>
      <c r="E6" s="82"/>
      <c r="F6" s="82"/>
      <c r="G6" s="82" t="s">
        <v>30</v>
      </c>
      <c r="H6" s="82"/>
      <c r="I6" s="82"/>
      <c r="J6" s="82"/>
      <c r="K6" s="82"/>
      <c r="L6" s="82"/>
    </row>
    <row r="7" ht="36.2" customHeight="1" spans="1:12">
      <c r="A7" s="82" t="s">
        <v>7</v>
      </c>
      <c r="B7" s="82" t="s">
        <v>99</v>
      </c>
      <c r="C7" s="82" t="s">
        <v>100</v>
      </c>
      <c r="D7" s="82"/>
      <c r="E7" s="82"/>
      <c r="F7" s="82" t="s">
        <v>101</v>
      </c>
      <c r="G7" s="82" t="s">
        <v>7</v>
      </c>
      <c r="H7" s="82" t="s">
        <v>99</v>
      </c>
      <c r="I7" s="82" t="s">
        <v>100</v>
      </c>
      <c r="J7" s="82"/>
      <c r="K7" s="82"/>
      <c r="L7" s="82" t="s">
        <v>101</v>
      </c>
    </row>
    <row r="8" ht="36.2" customHeight="1" spans="1:12">
      <c r="A8" s="82"/>
      <c r="B8" s="82"/>
      <c r="C8" s="82" t="s">
        <v>102</v>
      </c>
      <c r="D8" s="82" t="s">
        <v>103</v>
      </c>
      <c r="E8" s="82" t="s">
        <v>104</v>
      </c>
      <c r="F8" s="82"/>
      <c r="G8" s="82"/>
      <c r="H8" s="82"/>
      <c r="I8" s="82" t="s">
        <v>102</v>
      </c>
      <c r="J8" s="82" t="s">
        <v>103</v>
      </c>
      <c r="K8" s="82" t="s">
        <v>104</v>
      </c>
      <c r="L8" s="82"/>
    </row>
    <row r="9" ht="25.85" customHeight="1" spans="1:12">
      <c r="A9" s="83">
        <v>0</v>
      </c>
      <c r="B9" s="83"/>
      <c r="C9" s="83">
        <v>0</v>
      </c>
      <c r="D9" s="83"/>
      <c r="E9" s="83"/>
      <c r="F9" s="83"/>
      <c r="G9" s="83">
        <v>0.5</v>
      </c>
      <c r="H9" s="83"/>
      <c r="I9" s="83"/>
      <c r="J9" s="83"/>
      <c r="K9" s="83"/>
      <c r="L9" s="83">
        <v>0.5</v>
      </c>
    </row>
  </sheetData>
  <mergeCells count="11">
    <mergeCell ref="A6:F6"/>
    <mergeCell ref="G6:L6"/>
    <mergeCell ref="C7:E7"/>
    <mergeCell ref="I7:K7"/>
    <mergeCell ref="A7:A8"/>
    <mergeCell ref="B7:B8"/>
    <mergeCell ref="F7:F8"/>
    <mergeCell ref="G7:G8"/>
    <mergeCell ref="H7:H8"/>
    <mergeCell ref="L7:L8"/>
    <mergeCell ref="A2:L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23" sqref="C2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</cols>
  <sheetData>
    <row r="1" ht="16.35" customHeight="1" spans="1:6">
      <c r="A1" s="39"/>
      <c r="B1" s="73" t="s">
        <v>105</v>
      </c>
      <c r="C1" s="72"/>
      <c r="D1" s="72"/>
      <c r="E1" s="72"/>
      <c r="F1" s="72"/>
    </row>
    <row r="2" ht="25" customHeight="1" spans="2:6">
      <c r="B2" s="74" t="s">
        <v>106</v>
      </c>
      <c r="C2" s="74"/>
      <c r="D2" s="74"/>
      <c r="E2" s="74"/>
      <c r="F2" s="74"/>
    </row>
    <row r="3" ht="26.7" customHeight="1" spans="2:6">
      <c r="B3" s="74"/>
      <c r="C3" s="74"/>
      <c r="D3" s="74"/>
      <c r="E3" s="74"/>
      <c r="F3" s="74"/>
    </row>
    <row r="4" ht="16.35" customHeight="1" spans="2:6">
      <c r="B4" s="72"/>
      <c r="C4" s="72"/>
      <c r="D4" s="72"/>
      <c r="E4" s="72"/>
      <c r="F4" s="72"/>
    </row>
    <row r="5" ht="21.55" customHeight="1" spans="2:6">
      <c r="B5" s="72"/>
      <c r="C5" s="72"/>
      <c r="D5" s="72"/>
      <c r="E5" s="72"/>
      <c r="F5" s="47" t="s">
        <v>2</v>
      </c>
    </row>
    <row r="6" ht="33.6" customHeight="1" spans="2:6">
      <c r="B6" s="75" t="s">
        <v>31</v>
      </c>
      <c r="C6" s="75" t="s">
        <v>32</v>
      </c>
      <c r="D6" s="75" t="s">
        <v>107</v>
      </c>
      <c r="E6" s="75"/>
      <c r="F6" s="75"/>
    </row>
    <row r="7" ht="31.05" customHeight="1" spans="2:6">
      <c r="B7" s="75"/>
      <c r="C7" s="75"/>
      <c r="D7" s="75" t="s">
        <v>33</v>
      </c>
      <c r="E7" s="75" t="s">
        <v>34</v>
      </c>
      <c r="F7" s="75" t="s">
        <v>35</v>
      </c>
    </row>
    <row r="8" ht="20.7" customHeight="1" spans="2:6">
      <c r="B8" s="76" t="s">
        <v>7</v>
      </c>
      <c r="C8" s="76"/>
      <c r="D8" s="44"/>
      <c r="E8" s="44"/>
      <c r="F8" s="44"/>
    </row>
    <row r="9" ht="16.35" customHeight="1" spans="2:6">
      <c r="B9" s="77"/>
      <c r="C9" s="78"/>
      <c r="D9" s="46"/>
      <c r="E9" s="46"/>
      <c r="F9" s="46"/>
    </row>
    <row r="10" ht="16.35" customHeight="1" spans="2:6">
      <c r="B10" s="79" t="s">
        <v>108</v>
      </c>
      <c r="C10" s="80" t="s">
        <v>108</v>
      </c>
      <c r="D10" s="46"/>
      <c r="E10" s="46"/>
      <c r="F10" s="46"/>
    </row>
    <row r="11" ht="16.35" customHeight="1" spans="2:6">
      <c r="B11" s="79" t="s">
        <v>109</v>
      </c>
      <c r="C11" s="80" t="s">
        <v>109</v>
      </c>
      <c r="D11" s="46"/>
      <c r="E11" s="46"/>
      <c r="F11" s="46"/>
    </row>
    <row r="12" ht="16.35" customHeight="1" spans="2:6">
      <c r="B12" s="39" t="s">
        <v>110</v>
      </c>
      <c r="C12" s="39"/>
      <c r="D12" s="39"/>
      <c r="E12" s="39"/>
      <c r="F12" s="39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14" sqref="F14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39"/>
      <c r="C1" s="40" t="s">
        <v>111</v>
      </c>
    </row>
    <row r="2" ht="16.35" customHeight="1" spans="3:6">
      <c r="C2" s="48" t="s">
        <v>112</v>
      </c>
      <c r="D2" s="48"/>
      <c r="E2" s="48"/>
      <c r="F2" s="48"/>
    </row>
    <row r="3" ht="16.35" customHeight="1" spans="3:6">
      <c r="C3" s="48"/>
      <c r="D3" s="48"/>
      <c r="E3" s="48"/>
      <c r="F3" s="48"/>
    </row>
    <row r="4" ht="16.35" customHeight="1"/>
    <row r="5" ht="23.25" customHeight="1" spans="6:6">
      <c r="F5" s="68" t="s">
        <v>2</v>
      </c>
    </row>
    <row r="6" ht="34.5" customHeight="1" spans="3:6">
      <c r="C6" s="69" t="s">
        <v>3</v>
      </c>
      <c r="D6" s="69"/>
      <c r="E6" s="69" t="s">
        <v>4</v>
      </c>
      <c r="F6" s="69"/>
    </row>
    <row r="7" ht="32.75" customHeight="1" spans="3:6">
      <c r="C7" s="69" t="s">
        <v>5</v>
      </c>
      <c r="D7" s="69" t="s">
        <v>6</v>
      </c>
      <c r="E7" s="69" t="s">
        <v>5</v>
      </c>
      <c r="F7" s="69" t="s">
        <v>6</v>
      </c>
    </row>
    <row r="8" ht="25" customHeight="1" spans="3:6">
      <c r="C8" s="70" t="s">
        <v>7</v>
      </c>
      <c r="D8" s="71">
        <f>53.78+8.19</f>
        <v>61.97</v>
      </c>
      <c r="E8" s="70" t="s">
        <v>7</v>
      </c>
      <c r="F8" s="71">
        <f>53.78+8.19</f>
        <v>61.97</v>
      </c>
    </row>
    <row r="9" ht="20.7" customHeight="1" spans="2:6">
      <c r="B9" s="72" t="s">
        <v>113</v>
      </c>
      <c r="C9" s="55" t="s">
        <v>13</v>
      </c>
      <c r="D9" s="71">
        <f>53.78+8.19</f>
        <v>61.97</v>
      </c>
      <c r="E9" s="55" t="s">
        <v>14</v>
      </c>
      <c r="F9" s="71">
        <f>40.88+4.52</f>
        <v>45.4</v>
      </c>
    </row>
    <row r="10" ht="20.7" customHeight="1" spans="2:6">
      <c r="B10" s="72"/>
      <c r="C10" s="55" t="s">
        <v>15</v>
      </c>
      <c r="D10" s="71"/>
      <c r="E10" s="55" t="s">
        <v>16</v>
      </c>
      <c r="F10" s="71">
        <f>7.93+3.67</f>
        <v>11.6</v>
      </c>
    </row>
    <row r="11" ht="20.7" customHeight="1" spans="2:6">
      <c r="B11" s="72"/>
      <c r="C11" s="55" t="s">
        <v>17</v>
      </c>
      <c r="D11" s="71"/>
      <c r="E11" s="55" t="s">
        <v>18</v>
      </c>
      <c r="F11" s="71">
        <v>2.26</v>
      </c>
    </row>
    <row r="12" ht="20.7" customHeight="1" spans="2:6">
      <c r="B12" s="72"/>
      <c r="C12" s="55" t="s">
        <v>114</v>
      </c>
      <c r="D12" s="71"/>
      <c r="E12" s="55" t="s">
        <v>19</v>
      </c>
      <c r="F12" s="71">
        <v>2.71</v>
      </c>
    </row>
    <row r="13" ht="20.7" customHeight="1" spans="2:6">
      <c r="B13" s="72"/>
      <c r="C13" s="55" t="s">
        <v>115</v>
      </c>
      <c r="D13" s="71"/>
      <c r="E13" s="55"/>
      <c r="F13" s="71"/>
    </row>
    <row r="14" ht="20.7" customHeight="1" spans="2:6">
      <c r="B14" s="72"/>
      <c r="C14" s="55" t="s">
        <v>116</v>
      </c>
      <c r="D14" s="71"/>
      <c r="E14" s="55"/>
      <c r="F14" s="71"/>
    </row>
    <row r="15" ht="20.7" customHeight="1" spans="2:6">
      <c r="B15" s="72"/>
      <c r="C15" s="55" t="s">
        <v>117</v>
      </c>
      <c r="D15" s="71"/>
      <c r="E15" s="55"/>
      <c r="F15" s="71"/>
    </row>
    <row r="16" ht="20.7" customHeight="1" spans="2:6">
      <c r="B16" s="72"/>
      <c r="C16" s="55" t="s">
        <v>118</v>
      </c>
      <c r="D16" s="71"/>
      <c r="E16" s="55"/>
      <c r="F16" s="71"/>
    </row>
    <row r="17" ht="20.7" customHeight="1" spans="2:6">
      <c r="B17" s="72"/>
      <c r="C17" s="55" t="s">
        <v>119</v>
      </c>
      <c r="D17" s="71"/>
      <c r="E17" s="55"/>
      <c r="F17" s="71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E15" sqref="E15"/>
    </sheetView>
  </sheetViews>
  <sheetFormatPr defaultColWidth="10" defaultRowHeight="13.5"/>
  <cols>
    <col min="1" max="1" width="0.408333333333333" customWidth="1"/>
    <col min="2" max="2" width="10.05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39"/>
      <c r="B1" s="40" t="s">
        <v>120</v>
      </c>
    </row>
    <row r="2" ht="16.35" customHeight="1" spans="2:13">
      <c r="B2" s="48" t="s">
        <v>121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ht="16.35" customHeight="1" spans="2:1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ht="16.35" customHeight="1"/>
    <row r="5" ht="22.4" customHeight="1" spans="13:13">
      <c r="M5" s="47" t="s">
        <v>2</v>
      </c>
    </row>
    <row r="6" ht="36.2" customHeight="1" spans="2:13">
      <c r="B6" s="59" t="s">
        <v>122</v>
      </c>
      <c r="C6" s="59"/>
      <c r="D6" s="59" t="s">
        <v>33</v>
      </c>
      <c r="E6" s="60" t="s">
        <v>123</v>
      </c>
      <c r="F6" s="60" t="s">
        <v>124</v>
      </c>
      <c r="G6" s="60" t="s">
        <v>125</v>
      </c>
      <c r="H6" s="60" t="s">
        <v>126</v>
      </c>
      <c r="I6" s="60" t="s">
        <v>127</v>
      </c>
      <c r="J6" s="60" t="s">
        <v>128</v>
      </c>
      <c r="K6" s="60" t="s">
        <v>129</v>
      </c>
      <c r="L6" s="60" t="s">
        <v>130</v>
      </c>
      <c r="M6" s="60" t="s">
        <v>131</v>
      </c>
    </row>
    <row r="7" ht="30.15" customHeight="1" spans="2:13">
      <c r="B7" s="59" t="s">
        <v>63</v>
      </c>
      <c r="C7" s="59" t="s">
        <v>32</v>
      </c>
      <c r="D7" s="59"/>
      <c r="E7" s="60"/>
      <c r="F7" s="60"/>
      <c r="G7" s="60"/>
      <c r="H7" s="60"/>
      <c r="I7" s="60"/>
      <c r="J7" s="60"/>
      <c r="K7" s="60"/>
      <c r="L7" s="60"/>
      <c r="M7" s="60"/>
    </row>
    <row r="8" ht="20.7" customHeight="1" spans="2:13">
      <c r="B8" s="61" t="s">
        <v>7</v>
      </c>
      <c r="C8" s="61"/>
      <c r="D8" s="62">
        <f>53.78+8.19</f>
        <v>61.97</v>
      </c>
      <c r="E8" s="62">
        <f>53.78+8.19</f>
        <v>61.97</v>
      </c>
      <c r="F8" s="62"/>
      <c r="G8" s="62"/>
      <c r="H8" s="62"/>
      <c r="I8" s="62"/>
      <c r="J8" s="62"/>
      <c r="K8" s="62"/>
      <c r="L8" s="62"/>
      <c r="M8" s="62"/>
    </row>
    <row r="9" ht="20.7" customHeight="1" spans="2:13">
      <c r="B9" s="63" t="s">
        <v>36</v>
      </c>
      <c r="C9" s="64" t="s">
        <v>14</v>
      </c>
      <c r="D9" s="65">
        <f t="shared" ref="D9:D11" si="0">40.88+4.52</f>
        <v>45.4</v>
      </c>
      <c r="E9" s="65">
        <f t="shared" ref="E9:E11" si="1">40.88+4.52</f>
        <v>45.4</v>
      </c>
      <c r="F9" s="65"/>
      <c r="G9" s="65"/>
      <c r="H9" s="65"/>
      <c r="I9" s="65"/>
      <c r="J9" s="65"/>
      <c r="K9" s="65"/>
      <c r="L9" s="65"/>
      <c r="M9" s="65"/>
    </row>
    <row r="10" ht="18.1" customHeight="1" spans="2:13">
      <c r="B10" s="66" t="s">
        <v>132</v>
      </c>
      <c r="C10" s="67" t="s">
        <v>133</v>
      </c>
      <c r="D10" s="65">
        <f t="shared" si="0"/>
        <v>45.4</v>
      </c>
      <c r="E10" s="65">
        <f t="shared" si="1"/>
        <v>45.4</v>
      </c>
      <c r="F10" s="65"/>
      <c r="G10" s="65"/>
      <c r="H10" s="65"/>
      <c r="I10" s="65"/>
      <c r="J10" s="65"/>
      <c r="K10" s="65"/>
      <c r="L10" s="65"/>
      <c r="M10" s="65"/>
    </row>
    <row r="11" ht="19.8" customHeight="1" spans="2:13">
      <c r="B11" s="66" t="s">
        <v>134</v>
      </c>
      <c r="C11" s="67" t="s">
        <v>135</v>
      </c>
      <c r="D11" s="65">
        <f t="shared" si="0"/>
        <v>45.4</v>
      </c>
      <c r="E11" s="65">
        <f t="shared" si="1"/>
        <v>45.4</v>
      </c>
      <c r="F11" s="65"/>
      <c r="G11" s="65"/>
      <c r="H11" s="65"/>
      <c r="I11" s="65"/>
      <c r="J11" s="65"/>
      <c r="K11" s="65"/>
      <c r="L11" s="65"/>
      <c r="M11" s="65"/>
    </row>
    <row r="12" ht="20.7" customHeight="1" spans="2:13">
      <c r="B12" s="63" t="s">
        <v>41</v>
      </c>
      <c r="C12" s="64" t="s">
        <v>16</v>
      </c>
      <c r="D12" s="65">
        <v>7.93</v>
      </c>
      <c r="E12" s="65">
        <v>7.93</v>
      </c>
      <c r="F12" s="65"/>
      <c r="G12" s="65"/>
      <c r="H12" s="65"/>
      <c r="I12" s="65"/>
      <c r="J12" s="65"/>
      <c r="K12" s="65"/>
      <c r="L12" s="65"/>
      <c r="M12" s="65"/>
    </row>
    <row r="13" ht="18.1" customHeight="1" spans="2:13">
      <c r="B13" s="66" t="s">
        <v>136</v>
      </c>
      <c r="C13" s="67" t="s">
        <v>137</v>
      </c>
      <c r="D13" s="65">
        <f>7.93+3.67</f>
        <v>11.6</v>
      </c>
      <c r="E13" s="65">
        <f>7.93+3.67</f>
        <v>11.6</v>
      </c>
      <c r="F13" s="65"/>
      <c r="G13" s="65"/>
      <c r="H13" s="65"/>
      <c r="I13" s="65"/>
      <c r="J13" s="65"/>
      <c r="K13" s="65"/>
      <c r="L13" s="65"/>
      <c r="M13" s="65"/>
    </row>
    <row r="14" ht="19.8" customHeight="1" spans="2:13">
      <c r="B14" s="66" t="s">
        <v>138</v>
      </c>
      <c r="C14" s="67" t="s">
        <v>139</v>
      </c>
      <c r="D14" s="65">
        <f>5.29+2.22</f>
        <v>7.51</v>
      </c>
      <c r="E14" s="65">
        <f>5.29+2.22</f>
        <v>7.51</v>
      </c>
      <c r="F14" s="65"/>
      <c r="G14" s="65"/>
      <c r="H14" s="65"/>
      <c r="I14" s="65"/>
      <c r="J14" s="65"/>
      <c r="K14" s="65"/>
      <c r="L14" s="65"/>
      <c r="M14" s="65"/>
    </row>
    <row r="15" ht="19.8" customHeight="1" spans="2:13">
      <c r="B15" s="66" t="s">
        <v>140</v>
      </c>
      <c r="C15" s="67" t="s">
        <v>141</v>
      </c>
      <c r="D15" s="65">
        <f>2.64+1.45</f>
        <v>4.09</v>
      </c>
      <c r="E15" s="65">
        <f>2.64+1.45</f>
        <v>4.09</v>
      </c>
      <c r="F15" s="65"/>
      <c r="G15" s="65"/>
      <c r="H15" s="65"/>
      <c r="I15" s="65"/>
      <c r="J15" s="65"/>
      <c r="K15" s="65"/>
      <c r="L15" s="65"/>
      <c r="M15" s="65"/>
    </row>
    <row r="16" ht="20.7" customHeight="1" spans="2:13">
      <c r="B16" s="63" t="s">
        <v>48</v>
      </c>
      <c r="C16" s="64" t="s">
        <v>18</v>
      </c>
      <c r="D16" s="65">
        <v>2.26</v>
      </c>
      <c r="E16" s="65">
        <v>2.26</v>
      </c>
      <c r="F16" s="65"/>
      <c r="G16" s="65"/>
      <c r="H16" s="65"/>
      <c r="I16" s="65"/>
      <c r="J16" s="65"/>
      <c r="K16" s="65"/>
      <c r="L16" s="65"/>
      <c r="M16" s="65"/>
    </row>
    <row r="17" ht="18.1" customHeight="1" spans="2:13">
      <c r="B17" s="66" t="s">
        <v>142</v>
      </c>
      <c r="C17" s="67" t="s">
        <v>143</v>
      </c>
      <c r="D17" s="65">
        <v>2.26</v>
      </c>
      <c r="E17" s="65">
        <v>2.26</v>
      </c>
      <c r="F17" s="65"/>
      <c r="G17" s="65"/>
      <c r="H17" s="65"/>
      <c r="I17" s="65"/>
      <c r="J17" s="65"/>
      <c r="K17" s="65"/>
      <c r="L17" s="65"/>
      <c r="M17" s="65"/>
    </row>
    <row r="18" ht="19.8" customHeight="1" spans="2:13">
      <c r="B18" s="66" t="s">
        <v>144</v>
      </c>
      <c r="C18" s="67" t="s">
        <v>145</v>
      </c>
      <c r="D18" s="65">
        <v>2.26</v>
      </c>
      <c r="E18" s="65">
        <v>2.26</v>
      </c>
      <c r="F18" s="65"/>
      <c r="G18" s="65"/>
      <c r="H18" s="65"/>
      <c r="I18" s="65"/>
      <c r="J18" s="65"/>
      <c r="K18" s="65"/>
      <c r="L18" s="65"/>
      <c r="M18" s="65"/>
    </row>
    <row r="19" ht="20.7" customHeight="1" spans="2:13">
      <c r="B19" s="63" t="s">
        <v>53</v>
      </c>
      <c r="C19" s="64" t="s">
        <v>19</v>
      </c>
      <c r="D19" s="65">
        <v>2.71</v>
      </c>
      <c r="E19" s="65">
        <v>2.71</v>
      </c>
      <c r="F19" s="65"/>
      <c r="G19" s="65"/>
      <c r="H19" s="65"/>
      <c r="I19" s="65"/>
      <c r="J19" s="65"/>
      <c r="K19" s="65"/>
      <c r="L19" s="65"/>
      <c r="M19" s="65"/>
    </row>
    <row r="20" ht="18.1" customHeight="1" spans="2:13">
      <c r="B20" s="66" t="s">
        <v>146</v>
      </c>
      <c r="C20" s="67" t="s">
        <v>147</v>
      </c>
      <c r="D20" s="65">
        <v>2.71</v>
      </c>
      <c r="E20" s="65">
        <v>2.71</v>
      </c>
      <c r="F20" s="65"/>
      <c r="G20" s="65"/>
      <c r="H20" s="65"/>
      <c r="I20" s="65"/>
      <c r="J20" s="65"/>
      <c r="K20" s="65"/>
      <c r="L20" s="65"/>
      <c r="M20" s="65"/>
    </row>
    <row r="21" ht="19.8" customHeight="1" spans="2:13">
      <c r="B21" s="66" t="s">
        <v>148</v>
      </c>
      <c r="C21" s="67" t="s">
        <v>149</v>
      </c>
      <c r="D21" s="65">
        <v>2.71</v>
      </c>
      <c r="E21" s="65">
        <v>2.71</v>
      </c>
      <c r="F21" s="65"/>
      <c r="G21" s="65"/>
      <c r="H21" s="65"/>
      <c r="I21" s="65"/>
      <c r="J21" s="65"/>
      <c r="K21" s="65"/>
      <c r="L21" s="65"/>
      <c r="M21" s="65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D11" sqref="D11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39"/>
      <c r="B1" s="40" t="s">
        <v>150</v>
      </c>
    </row>
    <row r="2" ht="16.35" customHeight="1" spans="2:6">
      <c r="B2" s="48" t="s">
        <v>151</v>
      </c>
      <c r="C2" s="48"/>
      <c r="D2" s="48"/>
      <c r="E2" s="48"/>
      <c r="F2" s="48"/>
    </row>
    <row r="3" ht="16.35" customHeight="1" spans="2:6">
      <c r="B3" s="48"/>
      <c r="C3" s="48"/>
      <c r="D3" s="48"/>
      <c r="E3" s="48"/>
      <c r="F3" s="48"/>
    </row>
    <row r="4" ht="16.35" customHeight="1" spans="2:6">
      <c r="B4" s="49"/>
      <c r="C4" s="49"/>
      <c r="D4" s="49"/>
      <c r="E4" s="49"/>
      <c r="F4" s="49"/>
    </row>
    <row r="5" ht="18.95" customHeight="1" spans="2:6">
      <c r="B5" s="49"/>
      <c r="C5" s="49"/>
      <c r="D5" s="49"/>
      <c r="E5" s="49"/>
      <c r="F5" s="50" t="s">
        <v>2</v>
      </c>
    </row>
    <row r="6" ht="31.9" customHeight="1" spans="2:6">
      <c r="B6" s="51" t="s">
        <v>63</v>
      </c>
      <c r="C6" s="51" t="s">
        <v>32</v>
      </c>
      <c r="D6" s="51" t="s">
        <v>33</v>
      </c>
      <c r="E6" s="51" t="s">
        <v>152</v>
      </c>
      <c r="F6" s="51" t="s">
        <v>153</v>
      </c>
    </row>
    <row r="7" ht="23.25" customHeight="1" spans="2:6">
      <c r="B7" s="52" t="s">
        <v>7</v>
      </c>
      <c r="C7" s="52"/>
      <c r="D7" s="53">
        <f>53.78+8.19</f>
        <v>61.97</v>
      </c>
      <c r="E7" s="53">
        <f>53.78+8.19</f>
        <v>61.97</v>
      </c>
      <c r="F7" s="53"/>
    </row>
    <row r="8" ht="21.55" customHeight="1" spans="2:6">
      <c r="B8" s="54" t="s">
        <v>36</v>
      </c>
      <c r="C8" s="55" t="s">
        <v>14</v>
      </c>
      <c r="D8" s="56">
        <f t="shared" ref="D8:D10" si="0">40.88+4.52</f>
        <v>45.4</v>
      </c>
      <c r="E8" s="56">
        <f t="shared" ref="E8:E10" si="1">40.88+4.52</f>
        <v>45.4</v>
      </c>
      <c r="F8" s="56"/>
    </row>
    <row r="9" ht="20.7" customHeight="1" spans="2:6">
      <c r="B9" s="57" t="s">
        <v>154</v>
      </c>
      <c r="C9" s="58" t="s">
        <v>155</v>
      </c>
      <c r="D9" s="56">
        <f t="shared" si="0"/>
        <v>45.4</v>
      </c>
      <c r="E9" s="56">
        <f t="shared" si="1"/>
        <v>45.4</v>
      </c>
      <c r="F9" s="56"/>
    </row>
    <row r="10" ht="20.7" customHeight="1" spans="2:6">
      <c r="B10" s="57" t="s">
        <v>156</v>
      </c>
      <c r="C10" s="58" t="s">
        <v>157</v>
      </c>
      <c r="D10" s="56">
        <f t="shared" si="0"/>
        <v>45.4</v>
      </c>
      <c r="E10" s="56">
        <f t="shared" si="1"/>
        <v>45.4</v>
      </c>
      <c r="F10" s="56"/>
    </row>
    <row r="11" ht="21.55" customHeight="1" spans="2:6">
      <c r="B11" s="54" t="s">
        <v>41</v>
      </c>
      <c r="C11" s="55" t="s">
        <v>16</v>
      </c>
      <c r="D11" s="56">
        <f>7.93+3.67</f>
        <v>11.6</v>
      </c>
      <c r="E11" s="56">
        <f>7.93+3.67</f>
        <v>11.6</v>
      </c>
      <c r="F11" s="56"/>
    </row>
    <row r="12" ht="20.7" customHeight="1" spans="2:6">
      <c r="B12" s="57" t="s">
        <v>158</v>
      </c>
      <c r="C12" s="58" t="s">
        <v>159</v>
      </c>
      <c r="D12" s="56">
        <f>7.93+3.67</f>
        <v>11.6</v>
      </c>
      <c r="E12" s="56">
        <f>7.93+3.67</f>
        <v>11.6</v>
      </c>
      <c r="F12" s="56"/>
    </row>
    <row r="13" ht="20.7" customHeight="1" spans="2:6">
      <c r="B13" s="57" t="s">
        <v>160</v>
      </c>
      <c r="C13" s="58" t="s">
        <v>161</v>
      </c>
      <c r="D13" s="56">
        <f>5.29+2.22</f>
        <v>7.51</v>
      </c>
      <c r="E13" s="56">
        <f>5.29+2.22</f>
        <v>7.51</v>
      </c>
      <c r="F13" s="56"/>
    </row>
    <row r="14" ht="20.7" customHeight="1" spans="2:6">
      <c r="B14" s="57" t="s">
        <v>162</v>
      </c>
      <c r="C14" s="58" t="s">
        <v>163</v>
      </c>
      <c r="D14" s="56">
        <f>2.64+1.45</f>
        <v>4.09</v>
      </c>
      <c r="E14" s="56">
        <f>2.64+1.45</f>
        <v>4.09</v>
      </c>
      <c r="F14" s="56"/>
    </row>
    <row r="15" ht="21.55" customHeight="1" spans="2:6">
      <c r="B15" s="54" t="s">
        <v>48</v>
      </c>
      <c r="C15" s="55" t="s">
        <v>18</v>
      </c>
      <c r="D15" s="56">
        <v>2.26</v>
      </c>
      <c r="E15" s="56">
        <v>2.26</v>
      </c>
      <c r="F15" s="56"/>
    </row>
    <row r="16" ht="20.7" customHeight="1" spans="2:6">
      <c r="B16" s="57" t="s">
        <v>164</v>
      </c>
      <c r="C16" s="58" t="s">
        <v>165</v>
      </c>
      <c r="D16" s="56">
        <v>2.26</v>
      </c>
      <c r="E16" s="56">
        <v>2.26</v>
      </c>
      <c r="F16" s="56"/>
    </row>
    <row r="17" ht="20.7" customHeight="1" spans="2:6">
      <c r="B17" s="57" t="s">
        <v>166</v>
      </c>
      <c r="C17" s="58" t="s">
        <v>167</v>
      </c>
      <c r="D17" s="56">
        <v>2.26</v>
      </c>
      <c r="E17" s="56">
        <v>2.26</v>
      </c>
      <c r="F17" s="56"/>
    </row>
    <row r="18" ht="21.55" customHeight="1" spans="2:6">
      <c r="B18" s="54" t="s">
        <v>53</v>
      </c>
      <c r="C18" s="55" t="s">
        <v>19</v>
      </c>
      <c r="D18" s="56">
        <v>2.71</v>
      </c>
      <c r="E18" s="56">
        <v>2.71</v>
      </c>
      <c r="F18" s="56"/>
    </row>
    <row r="19" ht="20.7" customHeight="1" spans="2:6">
      <c r="B19" s="57" t="s">
        <v>168</v>
      </c>
      <c r="C19" s="58" t="s">
        <v>169</v>
      </c>
      <c r="D19" s="56">
        <v>2.71</v>
      </c>
      <c r="E19" s="56">
        <v>2.71</v>
      </c>
      <c r="F19" s="56"/>
    </row>
    <row r="20" ht="20.7" customHeight="1" spans="2:6">
      <c r="B20" s="57" t="s">
        <v>170</v>
      </c>
      <c r="C20" s="58" t="s">
        <v>171</v>
      </c>
      <c r="D20" s="56">
        <v>2.71</v>
      </c>
      <c r="E20" s="56">
        <v>2.71</v>
      </c>
      <c r="F20" s="56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O19" sqref="O19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</cols>
  <sheetData>
    <row r="1" ht="17.25" customHeight="1" spans="1:13">
      <c r="A1" s="39"/>
      <c r="B1" s="40" t="s">
        <v>172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ht="16.35" customHeight="1" spans="2:13">
      <c r="B2" s="41" t="s">
        <v>173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ht="16.35" customHeight="1" spans="2:13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ht="16.35" customHeight="1" spans="2:13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ht="21.55" customHeight="1" spans="2:13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47" t="s">
        <v>2</v>
      </c>
    </row>
    <row r="6" ht="65.55" customHeight="1" spans="2:13">
      <c r="B6" s="42" t="s">
        <v>174</v>
      </c>
      <c r="C6" s="42" t="s">
        <v>5</v>
      </c>
      <c r="D6" s="42" t="s">
        <v>33</v>
      </c>
      <c r="E6" s="42" t="s">
        <v>123</v>
      </c>
      <c r="F6" s="42" t="s">
        <v>124</v>
      </c>
      <c r="G6" s="42" t="s">
        <v>125</v>
      </c>
      <c r="H6" s="42" t="s">
        <v>126</v>
      </c>
      <c r="I6" s="42" t="s">
        <v>127</v>
      </c>
      <c r="J6" s="42" t="s">
        <v>128</v>
      </c>
      <c r="K6" s="42" t="s">
        <v>129</v>
      </c>
      <c r="L6" s="42" t="s">
        <v>130</v>
      </c>
      <c r="M6" s="42" t="s">
        <v>131</v>
      </c>
    </row>
    <row r="7" ht="23.25" customHeight="1" spans="2:13">
      <c r="B7" s="43" t="s">
        <v>7</v>
      </c>
      <c r="C7" s="43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ht="21.55" customHeight="1" spans="2:13">
      <c r="B8" s="45"/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2:2">
      <c r="B9" t="s">
        <v>175</v>
      </c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2025-02-05T03:32:00Z</dcterms:created>
  <dcterms:modified xsi:type="dcterms:W3CDTF">2025-02-17T01:02:07Z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F877ECFAFA5544A9A75712710169231D_12</vt:lpwstr>
  </property>
  <property fmtid="{D5CDD505-2E9C-101B-9397-08002B2CF9AE}" pid="3" name="KSOProductBuildVer">
    <vt:lpwstr>2052-11.8.2.9022</vt:lpwstr>
  </property>
</Properties>
</file>