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85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2" r:id="rId11"/>
    <sheet name="表十二" sheetId="13" r:id="rId12"/>
  </sheets>
  <calcPr calcId="144525"/>
</workbook>
</file>

<file path=xl/sharedStrings.xml><?xml version="1.0" encoding="utf-8"?>
<sst xmlns="http://schemas.openxmlformats.org/spreadsheetml/2006/main" count="380" uniqueCount="276">
  <si>
    <t>表一</t>
  </si>
  <si>
    <t>巫溪县水利质量安全事务中心2025年财政拨款收支总表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</si>
  <si>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</si>
  <si>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</si>
  <si>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</si>
  <si>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</si>
  <si>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</si>
  <si>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</si>
  <si>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</si>
  <si>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</si>
  <si>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</si>
  <si>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</si>
  <si>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</si>
  <si>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</si>
  <si>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</si>
  <si>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</si>
  <si>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</si>
  <si>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</si>
  <si>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农林水支出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</si>
  <si>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</si>
  <si>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</si>
  <si>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</si>
  <si>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</si>
  <si>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</si>
  <si>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</si>
  <si>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</si>
  <si>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</si>
  <si>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</si>
  <si>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巫溪县水利质量安全事务中心2025年一般公共预算财政拨款支出预算表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</si>
  <si>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</si>
  <si>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</si>
  <si>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</si>
  <si>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</si>
  <si>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</si>
  <si>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</si>
  <si>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</si>
  <si>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</si>
  <si>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</si>
  <si>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</si>
  <si>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2080502</t>
    </r>
  </si>
  <si>
    <r>
      <rPr>
        <sz val="10"/>
        <color rgb="FF000000"/>
        <rFont val="方正仿宋_GBK"/>
        <charset val="134"/>
      </rPr>
      <t>  事业单位离退休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</si>
  <si>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</si>
  <si>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</si>
  <si>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</si>
  <si>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</si>
  <si>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</si>
  <si>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</si>
  <si>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</si>
  <si>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</si>
  <si>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</si>
  <si>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t>213</t>
  </si>
  <si>
    <r>
      <rPr>
        <sz val="10"/>
        <color rgb="FF000000"/>
        <rFont val="方正仿宋_GBK"/>
        <charset val="134"/>
      </rPr>
      <t> 21303</t>
    </r>
  </si>
  <si>
    <r>
      <rPr>
        <sz val="10"/>
        <color rgb="FF000000"/>
        <rFont val="方正仿宋_GBK"/>
        <charset val="134"/>
      </rPr>
      <t> 水利</t>
    </r>
  </si>
  <si>
    <r>
      <rPr>
        <sz val="10"/>
        <color rgb="FF000000"/>
        <rFont val="方正仿宋_GBK"/>
        <charset val="134"/>
      </rPr>
      <t>  2130322</t>
    </r>
  </si>
  <si>
    <r>
      <rPr>
        <sz val="10"/>
        <color rgb="FF000000"/>
        <rFont val="方正仿宋_GBK"/>
        <charset val="134"/>
      </rPr>
      <t>  水利安全监督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</si>
  <si>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</si>
  <si>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</si>
  <si>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</si>
  <si>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</si>
  <si>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</si>
  <si>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</si>
  <si>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</si>
  <si>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巫溪县水利质量安全事务中心2025年一般公共预算财政拨款基本支出预算表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</si>
  <si>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</si>
  <si>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</si>
  <si>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</si>
  <si>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</si>
  <si>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</si>
  <si>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</si>
  <si>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</si>
  <si>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</si>
  <si>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</si>
  <si>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</si>
  <si>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</si>
  <si>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</si>
  <si>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</si>
  <si>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</si>
  <si>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</si>
  <si>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</si>
  <si>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</si>
  <si>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</si>
  <si>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</si>
  <si>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</si>
  <si>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</si>
  <si>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</si>
  <si>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</si>
  <si>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</si>
  <si>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</si>
  <si>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</si>
  <si>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</si>
  <si>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30202</t>
    </r>
  </si>
  <si>
    <r>
      <rPr>
        <sz val="10"/>
        <color rgb="FF000000"/>
        <rFont val="方正仿宋_GBK"/>
        <charset val="134"/>
      </rPr>
      <t> 印刷费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</si>
  <si>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</si>
  <si>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</si>
  <si>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</si>
  <si>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</si>
  <si>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30209</t>
    </r>
  </si>
  <si>
    <r>
      <rPr>
        <sz val="10"/>
        <color rgb="FF000000"/>
        <rFont val="方正仿宋_GBK"/>
        <charset val="134"/>
      </rPr>
      <t> 物业管理费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</si>
  <si>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</si>
  <si>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</si>
  <si>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30215</t>
    </r>
  </si>
  <si>
    <r>
      <rPr>
        <sz val="10"/>
        <color rgb="FF000000"/>
        <rFont val="方正仿宋_GBK"/>
        <charset val="134"/>
      </rPr>
      <t> 会议费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</si>
  <si>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</si>
  <si>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</si>
  <si>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</si>
  <si>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</si>
  <si>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30226</t>
    </r>
  </si>
  <si>
    <r>
      <rPr>
        <sz val="10"/>
        <color rgb="FF000000"/>
        <rFont val="方正仿宋_GBK"/>
        <charset val="134"/>
      </rPr>
      <t> 劳务费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</si>
  <si>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</si>
  <si>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</si>
  <si>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</si>
  <si>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</si>
  <si>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</si>
  <si>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</si>
  <si>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</si>
  <si>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</si>
  <si>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</si>
  <si>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</si>
  <si>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</si>
  <si>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</si>
  <si>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t>表四</t>
  </si>
  <si>
    <t>巫溪县水利质量安全事务中心2025年一般公共预算“三公”经费支出表</t>
  </si>
  <si>
    <t>2024年预算数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</si>
  <si>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</si>
  <si>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</si>
  <si>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</si>
  <si>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</si>
  <si>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</si>
  <si>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</si>
  <si>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</si>
  <si>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巫溪县水利质量安全事务中心2025年政府性基金预算支出表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</si>
  <si>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</si>
  <si>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</si>
  <si>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</si>
  <si>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（备注：本单位无政府性基金收支，故此表无数据。）</t>
  </si>
  <si>
    <t>表六</t>
  </si>
  <si>
    <t>巫溪县水利质量安全事务中心2025年部门收支总表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</si>
  <si>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</si>
  <si>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</si>
  <si>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</si>
  <si>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</si>
  <si>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</si>
  <si>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</si>
  <si>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</si>
  <si>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</si>
  <si>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巫溪县水利质量安全事务中心2025年部门收入总表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</si>
  <si>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</si>
  <si>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</si>
  <si>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</si>
  <si>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</si>
  <si>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</si>
  <si>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</si>
  <si>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</si>
  <si>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</si>
  <si>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</si>
  <si>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</si>
  <si>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</si>
  <si>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</si>
  <si>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2080502</t>
    </r>
  </si>
  <si>
    <r>
      <rPr>
        <sz val="9"/>
        <color rgb="FF000000"/>
        <rFont val="方正仿宋_GBK"/>
        <charset val="134"/>
      </rPr>
      <t>  事业单位离退休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</si>
  <si>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</si>
  <si>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</si>
  <si>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</si>
  <si>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</si>
  <si>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</si>
  <si>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</si>
  <si>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</si>
  <si>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</si>
  <si>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21303</t>
    </r>
  </si>
  <si>
    <r>
      <rPr>
        <sz val="9"/>
        <color rgb="FF000000"/>
        <rFont val="方正仿宋_GBK"/>
        <charset val="134"/>
      </rPr>
      <t> 水利</t>
    </r>
  </si>
  <si>
    <r>
      <rPr>
        <sz val="9"/>
        <color rgb="FF000000"/>
        <rFont val="方正仿宋_GBK"/>
        <charset val="134"/>
      </rPr>
      <t>  2130322</t>
    </r>
  </si>
  <si>
    <r>
      <rPr>
        <sz val="9"/>
        <color rgb="FF000000"/>
        <rFont val="方正仿宋_GBK"/>
        <charset val="134"/>
      </rPr>
      <t>  水利安全监督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</si>
  <si>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</si>
  <si>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</si>
  <si>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</si>
  <si>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</si>
  <si>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表八</t>
  </si>
  <si>
    <t>巫溪县水利质量安全事务中心2025年部门支出总表</t>
  </si>
  <si>
    <t>基本支出</t>
  </si>
  <si>
    <t>项目支出</t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</si>
  <si>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</si>
  <si>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</si>
  <si>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2080502</t>
    </r>
  </si>
  <si>
    <r>
      <rPr>
        <sz val="12"/>
        <color rgb="FF000000"/>
        <rFont val="方正仿宋_GBK"/>
        <charset val="134"/>
      </rPr>
      <t>  事业单位离退休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</si>
  <si>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</si>
  <si>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</si>
  <si>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</si>
  <si>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</si>
  <si>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</si>
  <si>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</si>
  <si>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</si>
  <si>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</si>
  <si>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21303</t>
    </r>
  </si>
  <si>
    <r>
      <rPr>
        <sz val="12"/>
        <color rgb="FF000000"/>
        <rFont val="方正仿宋_GBK"/>
        <charset val="134"/>
      </rPr>
      <t> 水利</t>
    </r>
  </si>
  <si>
    <r>
      <rPr>
        <sz val="12"/>
        <color rgb="FF000000"/>
        <rFont val="方正仿宋_GBK"/>
        <charset val="134"/>
      </rPr>
      <t>  2130322</t>
    </r>
  </si>
  <si>
    <r>
      <rPr>
        <sz val="12"/>
        <color rgb="FF000000"/>
        <rFont val="方正仿宋_GBK"/>
        <charset val="134"/>
      </rPr>
      <t>  水利安全监督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</si>
  <si>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</si>
  <si>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</si>
  <si>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</si>
  <si>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</si>
  <si>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表九</t>
  </si>
  <si>
    <t>巫溪县水利质量安全事务中心2025年政府采购预算明细表</t>
  </si>
  <si>
    <t>项目编号</t>
  </si>
  <si>
    <t>（备注：本单位无政府采购收支，故此表无数据。）</t>
  </si>
  <si>
    <t>表十</t>
  </si>
  <si>
    <t>部门（单位）整体绩效目标表</t>
  </si>
  <si>
    <t>部门(单位)名称</t>
  </si>
  <si>
    <t>部门支出预算数</t>
  </si>
  <si>
    <t>当年整体绩效目标</t>
  </si>
  <si>
    <t>绩效指标</t>
  </si>
  <si>
    <t>指标名称</t>
  </si>
  <si>
    <t>指标权重</t>
  </si>
  <si>
    <t>指标性质</t>
  </si>
  <si>
    <t>指标值</t>
  </si>
  <si>
    <t>计量单位</t>
  </si>
  <si>
    <t>是否核心</t>
  </si>
  <si>
    <t>备注：本单位不属于部门整体绩效目标编制范围，故此表无数据。</t>
  </si>
  <si>
    <t>表十一</t>
  </si>
  <si>
    <t>2025年重点专项资金绩效目标表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</si>
  <si>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</si>
  <si>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</si>
  <si>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</si>
  <si>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</si>
  <si>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</si>
  <si>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2025年预算</t>
  </si>
  <si>
    <t>项目概况</t>
  </si>
  <si>
    <t>立项依据</t>
  </si>
  <si>
    <t>项目当年绩效目标</t>
  </si>
  <si>
    <t>指标</t>
  </si>
  <si>
    <t>（备注：本单位2025年无重点专项资金，故此表无数据。）</t>
  </si>
  <si>
    <t>表十二</t>
  </si>
  <si>
    <t>2025年部门（单位）一般性项目绩效目标表</t>
  </si>
  <si>
    <t>单位信息：</t>
  </si>
  <si>
    <t>巫溪县水利质量安全事务中心</t>
  </si>
  <si>
    <t>项目名称：</t>
  </si>
  <si>
    <t>2025年引进人才补助</t>
  </si>
  <si>
    <t>职能职责与活动：</t>
  </si>
  <si>
    <t>完县委、县政府交办的其他任务/02-人才引进补助</t>
  </si>
  <si>
    <t>主管部门：</t>
  </si>
  <si>
    <t>巫溪县水利局</t>
  </si>
  <si>
    <t>项目经办人：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</si>
  <si>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</si>
  <si>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</si>
  <si>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</si>
  <si>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</si>
  <si>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</si>
  <si>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</si>
  <si>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>引进人才1人，人均岗位补助6000元/年。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</si>
  <si>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</si>
  <si>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</si>
  <si>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</si>
  <si>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</si>
  <si>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</si>
  <si>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</si>
  <si>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</si>
  <si>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</si>
  <si>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</si>
  <si>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</si>
  <si>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产出指标</t>
  </si>
  <si>
    <t>数量指标</t>
  </si>
  <si>
    <t>补助人数</t>
  </si>
  <si>
    <t>＝</t>
  </si>
  <si>
    <t>1</t>
  </si>
  <si>
    <t>人</t>
  </si>
  <si>
    <t>时效指标</t>
  </si>
  <si>
    <t>补助按时到位率</t>
  </si>
  <si>
    <t>100</t>
  </si>
  <si>
    <t>%</t>
  </si>
  <si>
    <t>效益指标</t>
  </si>
  <si>
    <t>社会效益</t>
  </si>
  <si>
    <t>补助政策知晓率</t>
  </si>
  <si>
    <t>满意度指标</t>
  </si>
  <si>
    <t>服务对象满意度指标</t>
  </si>
  <si>
    <t>受益群众满意度</t>
  </si>
  <si>
    <t>≥</t>
  </si>
  <si>
    <t>95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</si>
</sst>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55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6"/>
      <color theme="1"/>
      <name val="方正小标宋_GBK"/>
      <charset val="134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sz val="10"/>
      <name val="宋体"/>
      <charset val="134"/>
    </font>
    <font>
      <sz val="10"/>
      <name val="方正楷体_GBK"/>
      <charset val="134"/>
    </font>
    <font>
      <sz val="11"/>
      <color theme="1"/>
      <name val="宋体"/>
      <charset val="134"/>
      <scheme val="minor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16"/>
      <color rgb="FF000000"/>
      <name val="方正小标宋_GBK"/>
      <charset val="134"/>
    </font>
    <font>
      <sz val="10"/>
      <color rgb="FF000000"/>
      <name val="方正仿宋_GBK"/>
      <charset val="134"/>
    </font>
    <font>
      <b/>
      <sz val="12"/>
      <color rgb="FF000000"/>
      <name val="方正仿宋_GBK"/>
      <charset val="134"/>
    </font>
    <font>
      <sz val="10"/>
      <color rgb="FF000000"/>
      <name val="Times New Roman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2"/>
      <color rgb="FF000000"/>
      <name val="方正黑体_GBK"/>
      <charset val="134"/>
    </font>
    <font>
      <sz val="12"/>
      <name val="方正黑体_GBK"/>
      <charset val="134"/>
    </font>
    <font>
      <sz val="10"/>
      <name val="Times New Roman"/>
      <charset val="134"/>
    </font>
    <font>
      <sz val="12"/>
      <color rgb="FF000000"/>
      <name val="方正楷体_GBK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52" fillId="25" borderId="1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9" fillId="16" borderId="17" applyNumberFormat="0" applyFont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53" fillId="14" borderId="19" applyNumberFormat="0" applyAlignment="0" applyProtection="0">
      <alignment vertical="center"/>
    </xf>
    <xf numFmtId="0" fontId="44" fillId="14" borderId="16" applyNumberFormat="0" applyAlignment="0" applyProtection="0">
      <alignment vertical="center"/>
    </xf>
    <xf numFmtId="0" fontId="43" fillId="10" borderId="15" applyNumberFormat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35" fillId="0" borderId="0"/>
  </cellStyleXfs>
  <cellXfs count="93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9" fillId="0" borderId="0" xfId="49">
      <alignment vertical="center"/>
    </xf>
    <xf numFmtId="0" fontId="10" fillId="0" borderId="0" xfId="50" applyFont="1" applyFill="1" applyBorder="1" applyAlignment="1">
      <alignment horizontal="center" vertical="center" wrapText="1"/>
    </xf>
    <xf numFmtId="0" fontId="11" fillId="0" borderId="4" xfId="50" applyFont="1" applyFill="1" applyBorder="1" applyAlignment="1">
      <alignment horizontal="center" vertical="center" wrapText="1"/>
    </xf>
    <xf numFmtId="0" fontId="11" fillId="0" borderId="4" xfId="50" applyFont="1" applyFill="1" applyBorder="1" applyAlignment="1">
      <alignment horizontal="left" vertical="center" wrapText="1"/>
    </xf>
    <xf numFmtId="0" fontId="11" fillId="0" borderId="5" xfId="50" applyFont="1" applyFill="1" applyBorder="1" applyAlignment="1">
      <alignment horizontal="center" vertical="center" wrapText="1"/>
    </xf>
    <xf numFmtId="0" fontId="12" fillId="0" borderId="5" xfId="50" applyFont="1" applyFill="1" applyBorder="1" applyAlignment="1">
      <alignment horizontal="center" vertical="center"/>
    </xf>
    <xf numFmtId="0" fontId="12" fillId="0" borderId="6" xfId="50" applyFont="1" applyFill="1" applyBorder="1" applyAlignment="1">
      <alignment horizontal="center" vertical="center"/>
    </xf>
    <xf numFmtId="176" fontId="12" fillId="0" borderId="7" xfId="50" applyNumberFormat="1" applyFont="1" applyFill="1" applyBorder="1" applyAlignment="1">
      <alignment horizontal="center" vertical="center"/>
    </xf>
    <xf numFmtId="176" fontId="12" fillId="0" borderId="0" xfId="50" applyNumberFormat="1" applyFont="1" applyFill="1" applyBorder="1" applyAlignment="1">
      <alignment horizontal="center" vertical="center"/>
    </xf>
    <xf numFmtId="176" fontId="12" fillId="0" borderId="8" xfId="50" applyNumberFormat="1" applyFont="1" applyFill="1" applyBorder="1" applyAlignment="1">
      <alignment horizontal="center" vertical="center"/>
    </xf>
    <xf numFmtId="176" fontId="12" fillId="0" borderId="9" xfId="50" applyNumberFormat="1" applyFont="1" applyFill="1" applyBorder="1" applyAlignment="1">
      <alignment horizontal="center" vertical="center"/>
    </xf>
    <xf numFmtId="176" fontId="12" fillId="0" borderId="10" xfId="50" applyNumberFormat="1" applyFont="1" applyFill="1" applyBorder="1" applyAlignment="1">
      <alignment horizontal="center" vertical="center"/>
    </xf>
    <xf numFmtId="176" fontId="12" fillId="0" borderId="11" xfId="50" applyNumberFormat="1" applyFont="1" applyFill="1" applyBorder="1" applyAlignment="1">
      <alignment horizontal="center" vertical="center"/>
    </xf>
    <xf numFmtId="49" fontId="12" fillId="0" borderId="5" xfId="50" applyNumberFormat="1" applyFont="1" applyFill="1" applyBorder="1" applyAlignment="1">
      <alignment horizontal="left" vertical="center" wrapText="1"/>
    </xf>
    <xf numFmtId="0" fontId="12" fillId="0" borderId="5" xfId="50" applyFont="1" applyFill="1" applyBorder="1" applyAlignment="1">
      <alignment horizontal="left" vertical="center"/>
    </xf>
    <xf numFmtId="49" fontId="12" fillId="0" borderId="5" xfId="5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/>
    </xf>
    <xf numFmtId="0" fontId="15" fillId="0" borderId="12" xfId="0" applyFont="1" applyBorder="1" applyAlignment="1">
      <alignment horizontal="center" vertical="center" wrapText="1"/>
    </xf>
    <xf numFmtId="4" fontId="16" fillId="0" borderId="12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4" fontId="19" fillId="0" borderId="12" xfId="0" applyNumberFormat="1" applyFont="1" applyBorder="1" applyAlignment="1">
      <alignment horizontal="right" vertical="center"/>
    </xf>
    <xf numFmtId="0" fontId="14" fillId="0" borderId="12" xfId="0" applyFont="1" applyBorder="1" applyAlignment="1">
      <alignment horizontal="center" vertical="center"/>
    </xf>
    <xf numFmtId="4" fontId="16" fillId="0" borderId="1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1" fillId="0" borderId="12" xfId="0" applyFont="1" applyBorder="1" applyAlignment="1">
      <alignment horizontal="center" vertical="center" wrapText="1"/>
    </xf>
    <xf numFmtId="4" fontId="22" fillId="0" borderId="12" xfId="0" applyNumberFormat="1" applyFont="1" applyBorder="1" applyAlignment="1">
      <alignment horizontal="right" vertical="center" wrapText="1"/>
    </xf>
    <xf numFmtId="0" fontId="23" fillId="0" borderId="12" xfId="0" applyFont="1" applyBorder="1" applyAlignment="1">
      <alignment horizontal="left" vertical="center"/>
    </xf>
    <xf numFmtId="0" fontId="23" fillId="0" borderId="12" xfId="0" applyFont="1" applyBorder="1">
      <alignment vertical="center"/>
    </xf>
    <xf numFmtId="4" fontId="24" fillId="0" borderId="12" xfId="0" applyNumberFormat="1" applyFont="1" applyBorder="1" applyAlignment="1">
      <alignment horizontal="right" vertical="center" wrapText="1"/>
    </xf>
    <xf numFmtId="0" fontId="23" fillId="0" borderId="12" xfId="0" applyFont="1" applyBorder="1" applyAlignment="1">
      <alignment horizontal="left" vertical="center" wrapText="1"/>
    </xf>
    <xf numFmtId="0" fontId="23" fillId="0" borderId="12" xfId="0" applyFont="1" applyBorder="1" applyAlignment="1">
      <alignment vertical="center" wrapText="1"/>
    </xf>
    <xf numFmtId="0" fontId="25" fillId="0" borderId="12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4" fontId="27" fillId="0" borderId="12" xfId="0" applyNumberFormat="1" applyFont="1" applyBorder="1" applyAlignment="1">
      <alignment horizontal="right" vertical="center"/>
    </xf>
    <xf numFmtId="0" fontId="28" fillId="0" borderId="12" xfId="0" applyFont="1" applyBorder="1" applyAlignment="1">
      <alignment horizontal="left" vertical="center"/>
    </xf>
    <xf numFmtId="0" fontId="28" fillId="0" borderId="12" xfId="0" applyFont="1" applyBorder="1">
      <alignment vertical="center"/>
    </xf>
    <xf numFmtId="4" fontId="29" fillId="0" borderId="12" xfId="0" applyNumberFormat="1" applyFont="1" applyBorder="1" applyAlignment="1">
      <alignment horizontal="right" vertical="center"/>
    </xf>
    <xf numFmtId="0" fontId="28" fillId="0" borderId="12" xfId="0" applyFont="1" applyBorder="1" applyAlignment="1">
      <alignment horizontal="left" vertical="center" wrapText="1"/>
    </xf>
    <xf numFmtId="0" fontId="28" fillId="0" borderId="12" xfId="0" applyFont="1" applyBorder="1" applyAlignment="1">
      <alignment vertical="center" wrapText="1"/>
    </xf>
    <xf numFmtId="0" fontId="30" fillId="0" borderId="0" xfId="0" applyFont="1" applyBorder="1" applyAlignment="1">
      <alignment horizontal="right" vertical="center"/>
    </xf>
    <xf numFmtId="0" fontId="21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4" fontId="24" fillId="0" borderId="12" xfId="0" applyNumberFormat="1" applyFont="1" applyBorder="1" applyAlignment="1">
      <alignment horizontal="right" vertical="center"/>
    </xf>
    <xf numFmtId="0" fontId="20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/>
    </xf>
    <xf numFmtId="0" fontId="14" fillId="0" borderId="12" xfId="0" applyFont="1" applyBorder="1">
      <alignment vertical="center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32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4" fontId="33" fillId="0" borderId="1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1" fillId="0" borderId="12" xfId="0" applyFont="1" applyBorder="1" applyAlignment="1">
      <alignment horizontal="center" vertical="center" wrapText="1"/>
    </xf>
    <xf numFmtId="4" fontId="16" fillId="0" borderId="12" xfId="0" applyNumberFormat="1" applyFont="1" applyBorder="1" applyAlignment="1">
      <alignment horizontal="right" vertical="center" wrapText="1"/>
    </xf>
    <xf numFmtId="0" fontId="34" fillId="0" borderId="0" xfId="0" applyFont="1" applyBorder="1" applyAlignment="1">
      <alignment vertical="center" wrapText="1"/>
    </xf>
    <xf numFmtId="4" fontId="22" fillId="0" borderId="12" xfId="0" applyNumberFormat="1" applyFont="1" applyBorder="1" applyAlignment="1">
      <alignment horizontal="right" vertical="center"/>
    </xf>
    <xf numFmtId="0" fontId="20" fillId="0" borderId="12" xfId="0" applyFont="1" applyBorder="1" applyAlignment="1">
      <alignment vertical="center" wrapText="1"/>
    </xf>
    <xf numFmtId="0" fontId="20" fillId="0" borderId="12" xfId="0" applyFont="1" applyBorder="1" applyAlignment="1">
      <alignment horizontal="righ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topLeftCell="A3" workbookViewId="0">
      <selection activeCell="F8" sqref="F8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1"/>
      <c r="B1" s="2" t="s">
        <v>0</v>
      </c>
    </row>
    <row r="2" ht="40.5" customHeight="1" spans="2:8">
      <c r="B2" s="37" t="s">
        <v>1</v>
      </c>
      <c r="C2" s="37"/>
      <c r="D2" s="37"/>
      <c r="E2" s="37"/>
      <c r="F2" s="37"/>
      <c r="G2" s="37"/>
      <c r="H2" s="37"/>
    </row>
    <row r="3" ht="23.25" customHeight="1" spans="8:8">
      <c r="H3" s="70" t="s">
        <v>2</v>
      </c>
    </row>
    <row r="4" ht="43.1" customHeight="1" spans="2:8">
      <c r="B4" s="54" t="s">
        <v>3</v>
      </c>
      <c r="C4" s="54"/>
      <c r="D4" s="54" t="s">
        <v>4</v>
      </c>
      <c r="E4" s="54"/>
      <c r="F4" s="54"/>
      <c r="G4" s="54"/>
      <c r="H4" s="54"/>
    </row>
    <row r="5" ht="43.1" customHeight="1" spans="2:8">
      <c r="B5" s="71" t="s">
        <v>5</v>
      </c>
      <c r="C5" s="71" t="s">
        <v>6</v>
      </c>
      <c r="D5" s="71" t="s">
        <v>5</v>
      </c>
      <c r="E5" s="71" t="s">
        <v>7</v>
      </c>
      <c r="F5" s="54" t="s">
        <v>8</v>
      </c>
      <c r="G5" s="54" t="s">
        <v>9</v>
      </c>
      <c r="H5" s="54" t="s">
        <v>10</v>
      </c>
    </row>
    <row r="6" ht="24.15" customHeight="1" spans="2:8">
      <c r="B6" s="72" t="s">
        <v>11</v>
      </c>
      <c r="C6" s="90">
        <v>173.64</v>
      </c>
      <c r="D6" s="72" t="s">
        <v>12</v>
      </c>
      <c r="E6" s="90">
        <f>E7+E8+E9+E10</f>
        <v>181.64</v>
      </c>
      <c r="F6" s="90">
        <f>F7+F8+F9+F10</f>
        <v>181.64</v>
      </c>
      <c r="G6" s="90"/>
      <c r="H6" s="90"/>
    </row>
    <row r="7" ht="23.25" customHeight="1" spans="2:8">
      <c r="B7" s="57" t="s">
        <v>13</v>
      </c>
      <c r="C7" s="73">
        <v>173.64</v>
      </c>
      <c r="D7" s="57" t="s">
        <v>14</v>
      </c>
      <c r="E7" s="73">
        <v>35.97</v>
      </c>
      <c r="F7" s="73">
        <v>35.97</v>
      </c>
      <c r="G7" s="73"/>
      <c r="H7" s="73"/>
    </row>
    <row r="8" ht="23.25" customHeight="1" spans="2:8">
      <c r="B8" s="57" t="s">
        <v>15</v>
      </c>
      <c r="C8" s="73"/>
      <c r="D8" s="57" t="s">
        <v>16</v>
      </c>
      <c r="E8" s="73">
        <v>7.65</v>
      </c>
      <c r="F8" s="73">
        <v>7.65</v>
      </c>
      <c r="G8" s="73"/>
      <c r="H8" s="73"/>
    </row>
    <row r="9" ht="23.25" customHeight="1" spans="2:8">
      <c r="B9" s="57" t="s">
        <v>17</v>
      </c>
      <c r="C9" s="73"/>
      <c r="D9" s="57" t="s">
        <v>18</v>
      </c>
      <c r="E9" s="73">
        <v>128.85</v>
      </c>
      <c r="F9" s="73">
        <v>128.85</v>
      </c>
      <c r="G9" s="73"/>
      <c r="H9" s="73"/>
    </row>
    <row r="10" ht="23.25" customHeight="1" spans="2:8">
      <c r="B10" s="57"/>
      <c r="C10" s="73"/>
      <c r="D10" s="57" t="s">
        <v>19</v>
      </c>
      <c r="E10" s="73">
        <v>9.17</v>
      </c>
      <c r="F10" s="73">
        <v>9.17</v>
      </c>
      <c r="G10" s="73"/>
      <c r="H10" s="73"/>
    </row>
    <row r="11" ht="16.35" customHeight="1" spans="2:8">
      <c r="B11" s="91"/>
      <c r="C11" s="92"/>
      <c r="D11" s="91"/>
      <c r="E11" s="92"/>
      <c r="F11" s="92"/>
      <c r="G11" s="92"/>
      <c r="H11" s="92"/>
    </row>
    <row r="12" ht="22.4" customHeight="1" spans="2:8">
      <c r="B12" s="41" t="s">
        <v>20</v>
      </c>
      <c r="C12" s="90">
        <v>8</v>
      </c>
      <c r="D12" s="41" t="s">
        <v>21</v>
      </c>
      <c r="E12" s="92"/>
      <c r="F12" s="92"/>
      <c r="G12" s="92"/>
      <c r="H12" s="92"/>
    </row>
    <row r="13" ht="21.55" customHeight="1" spans="2:8">
      <c r="B13" s="60" t="s">
        <v>22</v>
      </c>
      <c r="C13" s="73">
        <v>8</v>
      </c>
      <c r="D13" s="91"/>
      <c r="E13" s="92"/>
      <c r="F13" s="92"/>
      <c r="G13" s="92"/>
      <c r="H13" s="92"/>
    </row>
    <row r="14" ht="20.7" customHeight="1" spans="2:8">
      <c r="B14" s="60" t="s">
        <v>23</v>
      </c>
      <c r="C14" s="92"/>
      <c r="D14" s="91"/>
      <c r="E14" s="92"/>
      <c r="F14" s="92"/>
      <c r="G14" s="92"/>
      <c r="H14" s="92"/>
    </row>
    <row r="15" ht="20.7" customHeight="1" spans="2:8">
      <c r="B15" s="60" t="s">
        <v>24</v>
      </c>
      <c r="C15" s="92"/>
      <c r="D15" s="91"/>
      <c r="E15" s="92"/>
      <c r="F15" s="92"/>
      <c r="G15" s="92"/>
      <c r="H15" s="92"/>
    </row>
    <row r="16" ht="16.35" customHeight="1" spans="2:8">
      <c r="B16" s="91"/>
      <c r="C16" s="92"/>
      <c r="D16" s="91"/>
      <c r="E16" s="92"/>
      <c r="F16" s="92"/>
      <c r="G16" s="92"/>
      <c r="H16" s="92"/>
    </row>
    <row r="17" ht="24.15" customHeight="1" spans="2:8">
      <c r="B17" s="72" t="s">
        <v>25</v>
      </c>
      <c r="C17" s="90">
        <f>C12+C6</f>
        <v>181.64</v>
      </c>
      <c r="D17" s="72" t="s">
        <v>26</v>
      </c>
      <c r="E17" s="90">
        <f>E6</f>
        <v>181.64</v>
      </c>
      <c r="F17" s="90">
        <f>F6</f>
        <v>181.64</v>
      </c>
      <c r="G17" s="90"/>
      <c r="H17" s="90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opLeftCell="A4" workbookViewId="0">
      <selection activeCell="C11" sqref="C11"/>
    </sheetView>
  </sheetViews>
  <sheetFormatPr defaultColWidth="10" defaultRowHeight="13.5" outlineLevelCol="7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6.2833333333333" customWidth="1"/>
    <col min="6" max="6" width="15.2" customWidth="1"/>
    <col min="7" max="7" width="13.975" customWidth="1"/>
    <col min="8" max="8" width="14.6583333333333" customWidth="1"/>
    <col min="9" max="9" width="9.76666666666667" customWidth="1"/>
  </cols>
  <sheetData>
    <row r="1" ht="16.35" customHeight="1" spans="1:8">
      <c r="A1" s="1"/>
      <c r="B1" s="2" t="s">
        <v>204</v>
      </c>
      <c r="C1" s="1"/>
      <c r="D1" s="1"/>
      <c r="E1" s="1"/>
      <c r="F1" s="1"/>
      <c r="H1" s="1"/>
    </row>
    <row r="2" ht="16.35" customHeight="1" spans="2:8">
      <c r="B2" s="37" t="s">
        <v>205</v>
      </c>
      <c r="C2" s="37"/>
      <c r="D2" s="37"/>
      <c r="E2" s="37"/>
      <c r="F2" s="37"/>
      <c r="G2" s="37"/>
      <c r="H2" s="37"/>
    </row>
    <row r="3" ht="16.35" customHeight="1" spans="2:8">
      <c r="B3" s="37"/>
      <c r="C3" s="37"/>
      <c r="D3" s="37"/>
      <c r="E3" s="37"/>
      <c r="F3" s="37"/>
      <c r="G3" s="37"/>
      <c r="H3" s="37"/>
    </row>
    <row r="4" ht="16.35" customHeight="1"/>
    <row r="5" ht="19.8" customHeight="1" spans="8:8">
      <c r="H5" s="38" t="s">
        <v>2</v>
      </c>
    </row>
    <row r="6" ht="37.95" customHeight="1" spans="2:8">
      <c r="B6" s="39" t="s">
        <v>206</v>
      </c>
      <c r="C6" s="40"/>
      <c r="D6" s="40"/>
      <c r="E6" s="41" t="s">
        <v>207</v>
      </c>
      <c r="F6" s="42"/>
      <c r="G6" s="42"/>
      <c r="H6" s="42"/>
    </row>
    <row r="7" ht="183.7" customHeight="1" spans="2:8">
      <c r="B7" s="39" t="s">
        <v>208</v>
      </c>
      <c r="C7" s="43"/>
      <c r="D7" s="43"/>
      <c r="E7" s="43"/>
      <c r="F7" s="43"/>
      <c r="G7" s="43"/>
      <c r="H7" s="43"/>
    </row>
    <row r="8" ht="23.25" customHeight="1" spans="2:8">
      <c r="B8" s="39" t="s">
        <v>209</v>
      </c>
      <c r="C8" s="41" t="s">
        <v>210</v>
      </c>
      <c r="D8" s="41" t="s">
        <v>211</v>
      </c>
      <c r="E8" s="41" t="s">
        <v>212</v>
      </c>
      <c r="F8" s="41" t="s">
        <v>213</v>
      </c>
      <c r="G8" s="41" t="s">
        <v>214</v>
      </c>
      <c r="H8" s="41" t="s">
        <v>215</v>
      </c>
    </row>
    <row r="9" ht="18.95" customHeight="1" spans="2:8">
      <c r="B9" s="39"/>
      <c r="C9" s="44"/>
      <c r="D9" s="45"/>
      <c r="E9" s="45"/>
      <c r="F9" s="45"/>
      <c r="G9" s="45"/>
      <c r="H9" s="45"/>
    </row>
    <row r="10" spans="2:2">
      <c r="B10" t="s">
        <v>216</v>
      </c>
    </row>
  </sheetData>
  <mergeCells count="5">
    <mergeCell ref="C6:D6"/>
    <mergeCell ref="F6:H6"/>
    <mergeCell ref="C7:H7"/>
    <mergeCell ref="B8:B9"/>
    <mergeCell ref="B2:H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E29" sqref="E29"/>
    </sheetView>
  </sheetViews>
  <sheetFormatPr defaultColWidth="10" defaultRowHeight="13.5" outlineLevelCol="6"/>
  <cols>
    <col min="1" max="1" width="0.816666666666667" customWidth="1"/>
    <col min="2" max="2" width="21" customWidth="1"/>
    <col min="6" max="6" width="14.5" customWidth="1"/>
    <col min="7" max="7" width="14.125" customWidth="1"/>
  </cols>
  <sheetData>
    <row r="1" ht="16.35" customHeight="1" spans="1:7">
      <c r="A1" s="1"/>
      <c r="B1" s="20" t="s">
        <v>217</v>
      </c>
      <c r="C1" s="21"/>
      <c r="D1" s="21"/>
      <c r="E1" s="21"/>
      <c r="F1" s="21"/>
      <c r="G1" s="21"/>
    </row>
    <row r="2" ht="64.65" customHeight="1" spans="1:7">
      <c r="A2" s="1"/>
      <c r="B2" s="22" t="s">
        <v>218</v>
      </c>
      <c r="C2" s="22"/>
      <c r="D2" s="22" t="s">
        <v>219</v>
      </c>
      <c r="E2" s="22" t="s">
        <v>219</v>
      </c>
      <c r="F2" s="22" t="s">
        <v>219</v>
      </c>
      <c r="G2" s="22" t="s">
        <v>219</v>
      </c>
    </row>
    <row r="3" ht="29.3" customHeight="1" spans="2:7">
      <c r="B3" s="23" t="s">
        <v>220</v>
      </c>
      <c r="C3" s="24"/>
      <c r="D3" s="24"/>
      <c r="E3" s="24"/>
      <c r="F3" s="23" t="s">
        <v>221</v>
      </c>
      <c r="G3" s="23" t="s">
        <v>2</v>
      </c>
    </row>
    <row r="4" ht="31.05" customHeight="1" spans="2:7">
      <c r="B4" s="25" t="s">
        <v>222</v>
      </c>
      <c r="C4" s="25"/>
      <c r="D4" s="26"/>
      <c r="E4" s="27"/>
      <c r="F4" s="25" t="s">
        <v>223</v>
      </c>
      <c r="G4" s="25"/>
    </row>
    <row r="5" ht="31.05" customHeight="1" spans="2:7">
      <c r="B5" s="25" t="s">
        <v>224</v>
      </c>
      <c r="C5" s="28"/>
      <c r="D5" s="29"/>
      <c r="E5" s="29"/>
      <c r="F5" s="29"/>
      <c r="G5" s="30"/>
    </row>
    <row r="6" ht="41.4" customHeight="1" spans="2:7">
      <c r="B6" s="25"/>
      <c r="C6" s="31"/>
      <c r="D6" s="32"/>
      <c r="E6" s="32"/>
      <c r="F6" s="32"/>
      <c r="G6" s="33"/>
    </row>
    <row r="7" ht="43.1" customHeight="1" spans="2:7">
      <c r="B7" s="25" t="s">
        <v>225</v>
      </c>
      <c r="C7" s="34"/>
      <c r="D7" s="34"/>
      <c r="E7" s="34"/>
      <c r="F7" s="34"/>
      <c r="G7" s="34"/>
    </row>
    <row r="8" ht="51" customHeight="1" spans="2:7">
      <c r="B8" s="25" t="s">
        <v>226</v>
      </c>
      <c r="C8" s="34"/>
      <c r="D8" s="34"/>
      <c r="E8" s="34"/>
      <c r="F8" s="34"/>
      <c r="G8" s="34"/>
    </row>
    <row r="9" ht="55" customHeight="1" spans="2:7">
      <c r="B9" s="25" t="s">
        <v>227</v>
      </c>
      <c r="C9" s="34"/>
      <c r="D9" s="34"/>
      <c r="E9" s="34"/>
      <c r="F9" s="34"/>
      <c r="G9" s="34"/>
    </row>
    <row r="10" ht="18.95" customHeight="1" spans="2:7">
      <c r="B10" s="25" t="s">
        <v>209</v>
      </c>
      <c r="C10" s="25" t="s">
        <v>228</v>
      </c>
      <c r="D10" s="26" t="s">
        <v>211</v>
      </c>
      <c r="E10" s="25" t="s">
        <v>214</v>
      </c>
      <c r="F10" s="25" t="s">
        <v>212</v>
      </c>
      <c r="G10" s="26" t="s">
        <v>213</v>
      </c>
    </row>
    <row r="11" spans="2:7">
      <c r="B11" s="26"/>
      <c r="C11" s="35"/>
      <c r="D11" s="26"/>
      <c r="E11" s="26"/>
      <c r="F11" s="26"/>
      <c r="G11" s="26"/>
    </row>
    <row r="12" spans="2:7">
      <c r="B12" s="26"/>
      <c r="C12" s="35"/>
      <c r="D12" s="26"/>
      <c r="E12" s="26"/>
      <c r="F12" s="26"/>
      <c r="G12" s="26"/>
    </row>
    <row r="13" spans="2:7">
      <c r="B13" s="26"/>
      <c r="C13" s="35"/>
      <c r="D13" s="26"/>
      <c r="E13" s="26"/>
      <c r="F13" s="26"/>
      <c r="G13" s="26"/>
    </row>
    <row r="14" spans="2:7">
      <c r="B14" s="26"/>
      <c r="C14" s="35"/>
      <c r="D14" s="26"/>
      <c r="E14" s="26"/>
      <c r="F14" s="26"/>
      <c r="G14" s="26"/>
    </row>
    <row r="15" spans="2:7">
      <c r="B15" s="26"/>
      <c r="C15" s="35"/>
      <c r="D15" s="26"/>
      <c r="E15" s="26"/>
      <c r="F15" s="26"/>
      <c r="G15" s="36"/>
    </row>
    <row r="16" spans="2:7">
      <c r="B16" s="26"/>
      <c r="C16" s="35"/>
      <c r="D16" s="26"/>
      <c r="E16" s="26"/>
      <c r="F16" s="26"/>
      <c r="G16" s="26"/>
    </row>
    <row r="17" spans="2:7">
      <c r="B17" s="26"/>
      <c r="C17" s="35"/>
      <c r="D17" s="26"/>
      <c r="E17" s="26"/>
      <c r="F17" s="26"/>
      <c r="G17" s="26"/>
    </row>
    <row r="18" spans="2:7">
      <c r="B18" s="26"/>
      <c r="C18" s="35"/>
      <c r="D18" s="26"/>
      <c r="E18" s="26"/>
      <c r="F18" s="26"/>
      <c r="G18" s="26"/>
    </row>
    <row r="19" spans="2:7">
      <c r="B19" s="26"/>
      <c r="C19" s="35"/>
      <c r="D19" s="26"/>
      <c r="E19" s="26"/>
      <c r="F19" s="26"/>
      <c r="G19" s="26"/>
    </row>
    <row r="20" spans="2:7">
      <c r="B20" s="26"/>
      <c r="C20" s="35"/>
      <c r="D20" s="26"/>
      <c r="E20" s="26"/>
      <c r="F20" s="26"/>
      <c r="G20" s="26"/>
    </row>
    <row r="21" spans="2:7">
      <c r="B21" s="21" t="s">
        <v>229</v>
      </c>
      <c r="C21" s="21"/>
      <c r="D21" s="21"/>
      <c r="E21" s="21"/>
      <c r="F21" s="21"/>
      <c r="G21" s="21"/>
    </row>
    <row r="22" spans="2:7">
      <c r="B22" s="21"/>
      <c r="C22" s="21"/>
      <c r="D22" s="21"/>
      <c r="E22" s="21"/>
      <c r="F22" s="21"/>
      <c r="G22" s="21"/>
    </row>
    <row r="23" spans="2:7">
      <c r="B23" s="21"/>
      <c r="C23" s="21"/>
      <c r="D23" s="21"/>
      <c r="E23" s="21"/>
      <c r="F23" s="21"/>
      <c r="G23" s="21"/>
    </row>
  </sheetData>
  <mergeCells count="9">
    <mergeCell ref="B2:G2"/>
    <mergeCell ref="C3:E3"/>
    <mergeCell ref="C4:E4"/>
    <mergeCell ref="C7:G7"/>
    <mergeCell ref="C8:G8"/>
    <mergeCell ref="C9:G9"/>
    <mergeCell ref="B5:B6"/>
    <mergeCell ref="B10:B20"/>
    <mergeCell ref="C5:G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F21" sqref="F21"/>
    </sheetView>
  </sheetViews>
  <sheetFormatPr defaultColWidth="10" defaultRowHeight="13.5"/>
  <cols>
    <col min="1" max="1" width="0.541666666666667" customWidth="1"/>
    <col min="2" max="2" width="17.125" customWidth="1"/>
    <col min="3" max="3" width="16.9583333333333" customWidth="1"/>
    <col min="4" max="4" width="16.5583333333333" customWidth="1"/>
    <col min="5" max="6" width="15.4666666666667" customWidth="1"/>
    <col min="7" max="7" width="24.25" customWidth="1"/>
    <col min="8" max="8" width="19.95" customWidth="1"/>
    <col min="9" max="9" width="9.76666666666667" customWidth="1"/>
  </cols>
  <sheetData>
    <row r="1" ht="16.35" customHeight="1" spans="1:8">
      <c r="A1" s="1"/>
      <c r="B1" s="2" t="s">
        <v>230</v>
      </c>
      <c r="C1" s="1"/>
      <c r="D1" s="1"/>
      <c r="F1" s="1"/>
      <c r="G1" s="1"/>
      <c r="H1" s="1"/>
    </row>
    <row r="2" ht="64.65" customHeight="1" spans="1:10">
      <c r="A2" s="1"/>
      <c r="B2" s="3" t="s">
        <v>231</v>
      </c>
      <c r="C2" s="3"/>
      <c r="D2" s="3"/>
      <c r="E2" s="3"/>
      <c r="F2" s="3"/>
      <c r="G2" s="3"/>
      <c r="H2" s="3"/>
      <c r="I2" s="3"/>
      <c r="J2" s="3"/>
    </row>
    <row r="3" ht="25.85" customHeight="1" spans="2:10">
      <c r="B3" s="4"/>
      <c r="C3" s="4"/>
      <c r="D3" s="4"/>
      <c r="E3" s="4"/>
      <c r="F3" s="4"/>
      <c r="G3" s="4"/>
      <c r="H3" s="4"/>
      <c r="I3" s="4"/>
      <c r="J3" s="16" t="s">
        <v>2</v>
      </c>
    </row>
    <row r="4" ht="39" customHeight="1" spans="2:10">
      <c r="B4" s="5" t="s">
        <v>232</v>
      </c>
      <c r="C4" s="6" t="s">
        <v>233</v>
      </c>
      <c r="D4" s="6"/>
      <c r="E4" s="5" t="s">
        <v>234</v>
      </c>
      <c r="F4" s="7" t="s">
        <v>235</v>
      </c>
      <c r="G4" s="7"/>
      <c r="H4" s="8" t="s">
        <v>236</v>
      </c>
      <c r="I4" s="8"/>
      <c r="J4" s="17" t="s">
        <v>237</v>
      </c>
    </row>
    <row r="5" ht="25.85" customHeight="1" spans="2:10">
      <c r="B5" s="5" t="s">
        <v>238</v>
      </c>
      <c r="C5" s="6" t="s">
        <v>239</v>
      </c>
      <c r="D5" s="6"/>
      <c r="E5" s="5" t="s">
        <v>240</v>
      </c>
      <c r="F5" s="9"/>
      <c r="G5" s="9"/>
      <c r="H5" s="8" t="s">
        <v>241</v>
      </c>
      <c r="I5" s="8"/>
      <c r="J5" s="5">
        <v>0.6</v>
      </c>
    </row>
    <row r="6" ht="41.4" customHeight="1" spans="2:10">
      <c r="B6" s="5" t="s">
        <v>242</v>
      </c>
      <c r="C6" s="6">
        <v>10</v>
      </c>
      <c r="D6" s="6"/>
      <c r="E6" s="5" t="s">
        <v>243</v>
      </c>
      <c r="F6" s="9"/>
      <c r="G6" s="9"/>
      <c r="H6" s="8" t="s">
        <v>244</v>
      </c>
      <c r="I6" s="8" t="s">
        <v>245</v>
      </c>
      <c r="J6" s="5">
        <v>0.6</v>
      </c>
    </row>
    <row r="7" ht="43.1" customHeight="1" spans="2:10">
      <c r="B7" s="10" t="s">
        <v>246</v>
      </c>
      <c r="C7" s="11" t="s">
        <v>247</v>
      </c>
      <c r="D7" s="11"/>
      <c r="E7" s="11"/>
      <c r="F7" s="11"/>
      <c r="G7" s="11"/>
      <c r="H7" s="8" t="s">
        <v>248</v>
      </c>
      <c r="I7" s="8"/>
      <c r="J7" s="5"/>
    </row>
    <row r="8" ht="39.65" customHeight="1" spans="2:10">
      <c r="B8" s="10"/>
      <c r="C8" s="11"/>
      <c r="D8" s="11"/>
      <c r="E8" s="11"/>
      <c r="F8" s="11"/>
      <c r="G8" s="11"/>
      <c r="H8" s="8" t="s">
        <v>249</v>
      </c>
      <c r="I8" s="8"/>
      <c r="J8" s="5"/>
    </row>
    <row r="9" ht="19.8" customHeight="1" spans="2:10">
      <c r="B9" s="10"/>
      <c r="C9" s="11"/>
      <c r="D9" s="11"/>
      <c r="E9" s="11"/>
      <c r="F9" s="11"/>
      <c r="G9" s="11"/>
      <c r="H9" s="8" t="s">
        <v>250</v>
      </c>
      <c r="I9" s="8"/>
      <c r="J9" s="5"/>
    </row>
    <row r="10" ht="18" customHeight="1" spans="2:10">
      <c r="B10" s="10"/>
      <c r="C10" s="11"/>
      <c r="D10" s="11"/>
      <c r="E10" s="11"/>
      <c r="F10" s="11"/>
      <c r="G10" s="11"/>
      <c r="H10" s="8" t="s">
        <v>251</v>
      </c>
      <c r="I10" s="8"/>
      <c r="J10" s="5"/>
    </row>
    <row r="11" ht="15.75" spans="2:10">
      <c r="B11" s="9" t="s">
        <v>252</v>
      </c>
      <c r="C11" s="9" t="s">
        <v>253</v>
      </c>
      <c r="D11" s="9" t="s">
        <v>254</v>
      </c>
      <c r="E11" s="9" t="s">
        <v>212</v>
      </c>
      <c r="F11" s="9" t="s">
        <v>213</v>
      </c>
      <c r="G11" s="9" t="s">
        <v>255</v>
      </c>
      <c r="H11" s="9" t="s">
        <v>256</v>
      </c>
      <c r="I11" s="9" t="s">
        <v>257</v>
      </c>
      <c r="J11" s="9"/>
    </row>
    <row r="12" ht="15.75" spans="2:10">
      <c r="B12" s="12" t="s">
        <v>258</v>
      </c>
      <c r="C12" s="12" t="s">
        <v>259</v>
      </c>
      <c r="D12" s="13" t="s">
        <v>260</v>
      </c>
      <c r="E12" s="14" t="s">
        <v>261</v>
      </c>
      <c r="F12" s="15" t="s">
        <v>262</v>
      </c>
      <c r="G12" s="14" t="s">
        <v>263</v>
      </c>
      <c r="H12" s="5">
        <v>30</v>
      </c>
      <c r="I12" s="18"/>
      <c r="J12" s="19"/>
    </row>
    <row r="13" ht="15.75" spans="2:10">
      <c r="B13" s="12" t="s">
        <v>258</v>
      </c>
      <c r="C13" s="12" t="s">
        <v>264</v>
      </c>
      <c r="D13" s="13" t="s">
        <v>265</v>
      </c>
      <c r="E13" s="14" t="s">
        <v>261</v>
      </c>
      <c r="F13" s="15" t="s">
        <v>266</v>
      </c>
      <c r="G13" s="14" t="s">
        <v>267</v>
      </c>
      <c r="H13" s="5">
        <v>20</v>
      </c>
      <c r="I13" s="18"/>
      <c r="J13" s="19"/>
    </row>
    <row r="14" ht="15.75" spans="2:10">
      <c r="B14" s="12" t="s">
        <v>268</v>
      </c>
      <c r="C14" s="12" t="s">
        <v>269</v>
      </c>
      <c r="D14" s="13" t="s">
        <v>270</v>
      </c>
      <c r="E14" s="14" t="s">
        <v>261</v>
      </c>
      <c r="F14" s="15" t="s">
        <v>266</v>
      </c>
      <c r="G14" s="14" t="s">
        <v>267</v>
      </c>
      <c r="H14" s="5">
        <v>30</v>
      </c>
      <c r="I14" s="18"/>
      <c r="J14" s="19"/>
    </row>
    <row r="15" ht="15.75" spans="2:10">
      <c r="B15" s="12" t="s">
        <v>271</v>
      </c>
      <c r="C15" s="12" t="s">
        <v>272</v>
      </c>
      <c r="D15" s="13" t="s">
        <v>273</v>
      </c>
      <c r="E15" s="14" t="s">
        <v>274</v>
      </c>
      <c r="F15" s="15" t="s">
        <v>275</v>
      </c>
      <c r="G15" s="14" t="s">
        <v>267</v>
      </c>
      <c r="H15" s="5">
        <v>10</v>
      </c>
      <c r="I15" s="18"/>
      <c r="J15" s="19"/>
    </row>
  </sheetData>
  <mergeCells count="20">
    <mergeCell ref="B2:J2"/>
    <mergeCell ref="C4:D4"/>
    <mergeCell ref="F4:G4"/>
    <mergeCell ref="H4:I4"/>
    <mergeCell ref="C5:D5"/>
    <mergeCell ref="F5:G5"/>
    <mergeCell ref="H5:I5"/>
    <mergeCell ref="C6:D6"/>
    <mergeCell ref="F6:G6"/>
    <mergeCell ref="H7:I7"/>
    <mergeCell ref="H8:I8"/>
    <mergeCell ref="H9:I9"/>
    <mergeCell ref="H10:I10"/>
    <mergeCell ref="I11:J11"/>
    <mergeCell ref="I12:J12"/>
    <mergeCell ref="I13:J13"/>
    <mergeCell ref="I14:J14"/>
    <mergeCell ref="I15:J15"/>
    <mergeCell ref="B7:B10"/>
    <mergeCell ref="C7:G10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I13" sqref="I13"/>
    </sheetView>
  </sheetViews>
  <sheetFormatPr defaultColWidth="10" defaultRowHeight="13.5" outlineLevelCol="5"/>
  <cols>
    <col min="1" max="1" width="0.133333333333333" customWidth="1"/>
    <col min="2" max="2" width="9.76666666666667" customWidth="1"/>
    <col min="3" max="3" width="40.7083333333333" customWidth="1"/>
    <col min="4" max="4" width="12.75" customWidth="1"/>
    <col min="5" max="5" width="13.1583333333333" customWidth="1"/>
    <col min="6" max="6" width="13.4333333333333" customWidth="1"/>
  </cols>
  <sheetData>
    <row r="1" ht="16.35" customHeight="1" spans="1:6">
      <c r="A1" s="1"/>
      <c r="B1" s="2" t="s">
        <v>27</v>
      </c>
      <c r="C1" s="1"/>
      <c r="D1" s="1"/>
      <c r="E1" s="1"/>
      <c r="F1" s="1"/>
    </row>
    <row r="2" ht="16.35" customHeight="1" spans="2:6">
      <c r="B2" s="37" t="s">
        <v>28</v>
      </c>
      <c r="C2" s="37"/>
      <c r="D2" s="37"/>
      <c r="E2" s="37"/>
      <c r="F2" s="37"/>
    </row>
    <row r="3" ht="16.35" customHeight="1" spans="2:6">
      <c r="B3" s="37"/>
      <c r="C3" s="37"/>
      <c r="D3" s="37"/>
      <c r="E3" s="37"/>
      <c r="F3" s="37"/>
    </row>
    <row r="4" ht="16.35" customHeight="1" spans="2:6">
      <c r="B4" s="1"/>
      <c r="C4" s="1"/>
      <c r="D4" s="1"/>
      <c r="E4" s="1"/>
      <c r="F4" s="1"/>
    </row>
    <row r="5" ht="20.7" customHeight="1" spans="2:6">
      <c r="B5" s="1"/>
      <c r="C5" s="1"/>
      <c r="D5" s="1"/>
      <c r="E5" s="1"/>
      <c r="F5" s="51" t="s">
        <v>2</v>
      </c>
    </row>
    <row r="6" ht="34.5" customHeight="1" spans="2:6">
      <c r="B6" s="87" t="s">
        <v>29</v>
      </c>
      <c r="C6" s="87"/>
      <c r="D6" s="87" t="s">
        <v>30</v>
      </c>
      <c r="E6" s="87"/>
      <c r="F6" s="87"/>
    </row>
    <row r="7" ht="29.3" customHeight="1" spans="2:6">
      <c r="B7" s="87" t="s">
        <v>31</v>
      </c>
      <c r="C7" s="87" t="s">
        <v>32</v>
      </c>
      <c r="D7" s="87" t="s">
        <v>33</v>
      </c>
      <c r="E7" s="87" t="s">
        <v>34</v>
      </c>
      <c r="F7" s="87" t="s">
        <v>35</v>
      </c>
    </row>
    <row r="8" ht="18.95" customHeight="1" spans="2:6">
      <c r="B8" s="47" t="s">
        <v>7</v>
      </c>
      <c r="C8" s="47"/>
      <c r="D8" s="88">
        <f>D9+D14+D17+D20</f>
        <v>181.64</v>
      </c>
      <c r="E8" s="88">
        <f>E9+E14+E17+E20</f>
        <v>181.04</v>
      </c>
      <c r="F8" s="88">
        <v>0.6</v>
      </c>
    </row>
    <row r="9" ht="18.95" customHeight="1" spans="2:6">
      <c r="B9" s="79" t="s">
        <v>36</v>
      </c>
      <c r="C9" s="80" t="s">
        <v>14</v>
      </c>
      <c r="D9" s="88">
        <v>35.97</v>
      </c>
      <c r="E9" s="88">
        <v>35.97</v>
      </c>
      <c r="F9" s="88"/>
    </row>
    <row r="10" ht="18.95" customHeight="1" spans="2:6">
      <c r="B10" s="44" t="s">
        <v>37</v>
      </c>
      <c r="C10" s="43" t="s">
        <v>38</v>
      </c>
      <c r="D10" s="88">
        <v>35.97</v>
      </c>
      <c r="E10" s="88">
        <v>35.97</v>
      </c>
      <c r="F10" s="88"/>
    </row>
    <row r="11" ht="18.95" customHeight="1" spans="2:6">
      <c r="B11" s="44" t="s">
        <v>39</v>
      </c>
      <c r="C11" s="43" t="s">
        <v>40</v>
      </c>
      <c r="D11" s="88">
        <v>9.61</v>
      </c>
      <c r="E11" s="88">
        <v>9.61</v>
      </c>
      <c r="F11" s="88"/>
    </row>
    <row r="12" ht="18.95" customHeight="1" spans="2:6">
      <c r="B12" s="44" t="s">
        <v>41</v>
      </c>
      <c r="C12" s="43" t="s">
        <v>42</v>
      </c>
      <c r="D12" s="88">
        <v>17.57</v>
      </c>
      <c r="E12" s="88">
        <v>17.57</v>
      </c>
      <c r="F12" s="88"/>
    </row>
    <row r="13" ht="18.95" customHeight="1" spans="2:6">
      <c r="B13" s="44" t="s">
        <v>43</v>
      </c>
      <c r="C13" s="43" t="s">
        <v>44</v>
      </c>
      <c r="D13" s="88">
        <v>8.78</v>
      </c>
      <c r="E13" s="88">
        <v>8.78</v>
      </c>
      <c r="F13" s="88"/>
    </row>
    <row r="14" ht="18.95" customHeight="1" spans="2:6">
      <c r="B14" s="79" t="s">
        <v>45</v>
      </c>
      <c r="C14" s="80" t="s">
        <v>16</v>
      </c>
      <c r="D14" s="88">
        <f>E14</f>
        <v>7.65</v>
      </c>
      <c r="E14" s="88">
        <v>7.65</v>
      </c>
      <c r="F14" s="88"/>
    </row>
    <row r="15" ht="18.95" customHeight="1" spans="2:6">
      <c r="B15" s="44" t="s">
        <v>46</v>
      </c>
      <c r="C15" s="43" t="s">
        <v>47</v>
      </c>
      <c r="D15" s="88">
        <f>E15</f>
        <v>7.65</v>
      </c>
      <c r="E15" s="88">
        <v>7.65</v>
      </c>
      <c r="F15" s="88"/>
    </row>
    <row r="16" ht="18.95" customHeight="1" spans="2:6">
      <c r="B16" s="44" t="s">
        <v>48</v>
      </c>
      <c r="C16" s="43" t="s">
        <v>49</v>
      </c>
      <c r="D16" s="88">
        <f>E16</f>
        <v>7.65</v>
      </c>
      <c r="E16" s="88">
        <v>7.65</v>
      </c>
      <c r="F16" s="88"/>
    </row>
    <row r="17" ht="18.95" customHeight="1" spans="2:6">
      <c r="B17" s="79" t="s">
        <v>50</v>
      </c>
      <c r="C17" s="80" t="s">
        <v>18</v>
      </c>
      <c r="D17" s="88">
        <v>128.85</v>
      </c>
      <c r="E17" s="88">
        <v>128.25</v>
      </c>
      <c r="F17" s="88">
        <v>0.6</v>
      </c>
    </row>
    <row r="18" ht="18.95" customHeight="1" spans="2:6">
      <c r="B18" s="44" t="s">
        <v>51</v>
      </c>
      <c r="C18" s="43" t="s">
        <v>52</v>
      </c>
      <c r="D18" s="88">
        <v>128.85</v>
      </c>
      <c r="E18" s="88">
        <v>128.25</v>
      </c>
      <c r="F18" s="88">
        <v>0.6</v>
      </c>
    </row>
    <row r="19" ht="18.95" customHeight="1" spans="2:6">
      <c r="B19" s="44" t="s">
        <v>53</v>
      </c>
      <c r="C19" s="43" t="s">
        <v>54</v>
      </c>
      <c r="D19" s="88">
        <v>128.85</v>
      </c>
      <c r="E19" s="88">
        <v>128.25</v>
      </c>
      <c r="F19" s="88">
        <v>0.6</v>
      </c>
    </row>
    <row r="20" ht="18.95" customHeight="1" spans="2:6">
      <c r="B20" s="79" t="s">
        <v>55</v>
      </c>
      <c r="C20" s="80" t="s">
        <v>19</v>
      </c>
      <c r="D20" s="88">
        <v>9.17</v>
      </c>
      <c r="E20" s="88">
        <v>9.17</v>
      </c>
      <c r="F20" s="88"/>
    </row>
    <row r="21" ht="18.95" customHeight="1" spans="2:6">
      <c r="B21" s="44" t="s">
        <v>56</v>
      </c>
      <c r="C21" s="43" t="s">
        <v>57</v>
      </c>
      <c r="D21" s="88">
        <v>9.17</v>
      </c>
      <c r="E21" s="88">
        <v>9.17</v>
      </c>
      <c r="F21" s="88"/>
    </row>
    <row r="22" ht="18.95" customHeight="1" spans="2:6">
      <c r="B22" s="44" t="s">
        <v>58</v>
      </c>
      <c r="C22" s="43" t="s">
        <v>59</v>
      </c>
      <c r="D22" s="88">
        <v>9.17</v>
      </c>
      <c r="E22" s="88">
        <v>9.17</v>
      </c>
      <c r="F22" s="88"/>
    </row>
    <row r="23" ht="23.25" customHeight="1" spans="2:6">
      <c r="B23" s="89" t="s">
        <v>60</v>
      </c>
      <c r="C23" s="89"/>
      <c r="D23" s="89"/>
      <c r="E23" s="89"/>
      <c r="F23" s="89"/>
    </row>
  </sheetData>
  <mergeCells count="5">
    <mergeCell ref="B6:C6"/>
    <mergeCell ref="D6:F6"/>
    <mergeCell ref="B8:C8"/>
    <mergeCell ref="B23:F23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opLeftCell="A4" workbookViewId="0">
      <selection activeCell="F14" sqref="F14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"/>
      <c r="B1" s="86" t="s">
        <v>61</v>
      </c>
      <c r="C1" s="74"/>
      <c r="D1" s="74"/>
      <c r="E1" s="74"/>
      <c r="F1" s="74"/>
    </row>
    <row r="2" ht="16.35" customHeight="1" spans="2:6">
      <c r="B2" s="76" t="s">
        <v>62</v>
      </c>
      <c r="C2" s="76"/>
      <c r="D2" s="76"/>
      <c r="E2" s="76"/>
      <c r="F2" s="76"/>
    </row>
    <row r="3" ht="16.35" customHeight="1" spans="2:6">
      <c r="B3" s="76"/>
      <c r="C3" s="76"/>
      <c r="D3" s="76"/>
      <c r="E3" s="76"/>
      <c r="F3" s="76"/>
    </row>
    <row r="4" ht="16.35" customHeight="1" spans="2:6">
      <c r="B4" s="74"/>
      <c r="C4" s="74"/>
      <c r="D4" s="74"/>
      <c r="E4" s="74"/>
      <c r="F4" s="74"/>
    </row>
    <row r="5" ht="19.8" customHeight="1" spans="2:6">
      <c r="B5" s="74"/>
      <c r="C5" s="74"/>
      <c r="D5" s="74"/>
      <c r="E5" s="74"/>
      <c r="F5" s="51" t="s">
        <v>2</v>
      </c>
    </row>
    <row r="6" ht="36.2" customHeight="1" spans="2:6">
      <c r="B6" s="77" t="s">
        <v>63</v>
      </c>
      <c r="C6" s="77"/>
      <c r="D6" s="77" t="s">
        <v>64</v>
      </c>
      <c r="E6" s="77"/>
      <c r="F6" s="77"/>
    </row>
    <row r="7" ht="27.6" customHeight="1" spans="2:6">
      <c r="B7" s="77" t="s">
        <v>65</v>
      </c>
      <c r="C7" s="77" t="s">
        <v>32</v>
      </c>
      <c r="D7" s="77" t="s">
        <v>33</v>
      </c>
      <c r="E7" s="77" t="s">
        <v>66</v>
      </c>
      <c r="F7" s="77" t="s">
        <v>67</v>
      </c>
    </row>
    <row r="8" ht="19.8" customHeight="1" spans="2:6">
      <c r="B8" s="78" t="s">
        <v>7</v>
      </c>
      <c r="C8" s="78"/>
      <c r="D8" s="48">
        <f>D9+D18+D33</f>
        <v>181.04</v>
      </c>
      <c r="E8" s="48">
        <f>E9+E18+E33</f>
        <v>170.47</v>
      </c>
      <c r="F8" s="48">
        <v>10.57</v>
      </c>
    </row>
    <row r="9" ht="19.8" customHeight="1" spans="2:6">
      <c r="B9" s="79" t="s">
        <v>68</v>
      </c>
      <c r="C9" s="80" t="s">
        <v>69</v>
      </c>
      <c r="D9" s="50">
        <f>D10+D11+D12+D13+D14+D15+D16+D17</f>
        <v>161.27</v>
      </c>
      <c r="E9" s="50">
        <f>E10+E11+E12+E13+E14+E15+E16+E17</f>
        <v>161.27</v>
      </c>
      <c r="F9" s="50"/>
    </row>
    <row r="10" ht="18.95" customHeight="1" spans="2:6">
      <c r="B10" s="44" t="s">
        <v>70</v>
      </c>
      <c r="C10" s="43" t="s">
        <v>71</v>
      </c>
      <c r="D10" s="50">
        <v>41.05</v>
      </c>
      <c r="E10" s="50">
        <v>41.05</v>
      </c>
      <c r="F10" s="50"/>
    </row>
    <row r="11" ht="18.95" customHeight="1" spans="2:6">
      <c r="B11" s="44" t="s">
        <v>72</v>
      </c>
      <c r="C11" s="43" t="s">
        <v>73</v>
      </c>
      <c r="D11" s="50">
        <v>5.04</v>
      </c>
      <c r="E11" s="50">
        <v>5.04</v>
      </c>
      <c r="F11" s="50"/>
    </row>
    <row r="12" ht="18.95" customHeight="1" spans="2:6">
      <c r="B12" s="44" t="s">
        <v>74</v>
      </c>
      <c r="C12" s="43" t="s">
        <v>75</v>
      </c>
      <c r="D12" s="50">
        <v>71.25</v>
      </c>
      <c r="E12" s="50">
        <v>71.25</v>
      </c>
      <c r="F12" s="50"/>
    </row>
    <row r="13" ht="18.95" customHeight="1" spans="2:6">
      <c r="B13" s="44" t="s">
        <v>76</v>
      </c>
      <c r="C13" s="43" t="s">
        <v>77</v>
      </c>
      <c r="D13" s="50">
        <v>17.57</v>
      </c>
      <c r="E13" s="50">
        <v>17.57</v>
      </c>
      <c r="F13" s="50"/>
    </row>
    <row r="14" ht="18.95" customHeight="1" spans="2:6">
      <c r="B14" s="44" t="s">
        <v>78</v>
      </c>
      <c r="C14" s="43" t="s">
        <v>79</v>
      </c>
      <c r="D14" s="50">
        <v>8.78</v>
      </c>
      <c r="E14" s="50">
        <v>8.78</v>
      </c>
      <c r="F14" s="50"/>
    </row>
    <row r="15" ht="18.95" customHeight="1" spans="2:6">
      <c r="B15" s="44" t="s">
        <v>80</v>
      </c>
      <c r="C15" s="43" t="s">
        <v>81</v>
      </c>
      <c r="D15" s="50">
        <f>E15</f>
        <v>7.65</v>
      </c>
      <c r="E15" s="50">
        <v>7.65</v>
      </c>
      <c r="F15" s="50"/>
    </row>
    <row r="16" ht="18.95" customHeight="1" spans="2:6">
      <c r="B16" s="44" t="s">
        <v>82</v>
      </c>
      <c r="C16" s="43" t="s">
        <v>83</v>
      </c>
      <c r="D16" s="50">
        <v>0.76</v>
      </c>
      <c r="E16" s="50">
        <v>0.76</v>
      </c>
      <c r="F16" s="50"/>
    </row>
    <row r="17" ht="18.95" customHeight="1" spans="2:6">
      <c r="B17" s="44" t="s">
        <v>84</v>
      </c>
      <c r="C17" s="43" t="s">
        <v>85</v>
      </c>
      <c r="D17" s="50">
        <v>9.17</v>
      </c>
      <c r="E17" s="50">
        <v>9.17</v>
      </c>
      <c r="F17" s="50"/>
    </row>
    <row r="18" ht="19.8" customHeight="1" spans="2:6">
      <c r="B18" s="79" t="s">
        <v>86</v>
      </c>
      <c r="C18" s="80" t="s">
        <v>87</v>
      </c>
      <c r="D18" s="50">
        <v>10.16</v>
      </c>
      <c r="E18" s="50"/>
      <c r="F18" s="50">
        <v>10.16</v>
      </c>
    </row>
    <row r="19" ht="18.95" customHeight="1" spans="2:6">
      <c r="B19" s="44" t="s">
        <v>88</v>
      </c>
      <c r="C19" s="43" t="s">
        <v>89</v>
      </c>
      <c r="D19" s="50">
        <v>1.35</v>
      </c>
      <c r="E19" s="50"/>
      <c r="F19" s="50">
        <v>1.35</v>
      </c>
    </row>
    <row r="20" ht="18.95" customHeight="1" spans="2:6">
      <c r="B20" s="44" t="s">
        <v>90</v>
      </c>
      <c r="C20" s="43" t="s">
        <v>91</v>
      </c>
      <c r="D20" s="50">
        <v>0.1</v>
      </c>
      <c r="E20" s="50"/>
      <c r="F20" s="50">
        <v>0.1</v>
      </c>
    </row>
    <row r="21" ht="18.95" customHeight="1" spans="2:6">
      <c r="B21" s="44" t="s">
        <v>92</v>
      </c>
      <c r="C21" s="43" t="s">
        <v>93</v>
      </c>
      <c r="D21" s="50">
        <v>0.09</v>
      </c>
      <c r="E21" s="50"/>
      <c r="F21" s="50">
        <v>0.09</v>
      </c>
    </row>
    <row r="22" ht="18.95" customHeight="1" spans="2:6">
      <c r="B22" s="44" t="s">
        <v>94</v>
      </c>
      <c r="C22" s="43" t="s">
        <v>95</v>
      </c>
      <c r="D22" s="50">
        <v>1.2</v>
      </c>
      <c r="E22" s="50"/>
      <c r="F22" s="50">
        <v>1.2</v>
      </c>
    </row>
    <row r="23" ht="18.95" customHeight="1" spans="2:6">
      <c r="B23" s="44" t="s">
        <v>96</v>
      </c>
      <c r="C23" s="43" t="s">
        <v>97</v>
      </c>
      <c r="D23" s="50">
        <v>0.4</v>
      </c>
      <c r="E23" s="50"/>
      <c r="F23" s="50">
        <v>0.4</v>
      </c>
    </row>
    <row r="24" ht="18.95" customHeight="1" spans="2:6">
      <c r="B24" s="44" t="s">
        <v>98</v>
      </c>
      <c r="C24" s="43" t="s">
        <v>99</v>
      </c>
      <c r="D24" s="50">
        <v>0.7</v>
      </c>
      <c r="E24" s="50"/>
      <c r="F24" s="50">
        <v>0.7</v>
      </c>
    </row>
    <row r="25" ht="18.95" customHeight="1" spans="2:6">
      <c r="B25" s="44" t="s">
        <v>100</v>
      </c>
      <c r="C25" s="43" t="s">
        <v>101</v>
      </c>
      <c r="D25" s="50">
        <v>0.2</v>
      </c>
      <c r="E25" s="50"/>
      <c r="F25" s="50">
        <v>0.2</v>
      </c>
    </row>
    <row r="26" ht="18.95" customHeight="1" spans="2:6">
      <c r="B26" s="44" t="s">
        <v>102</v>
      </c>
      <c r="C26" s="43" t="s">
        <v>103</v>
      </c>
      <c r="D26" s="50">
        <v>0.3</v>
      </c>
      <c r="E26" s="50"/>
      <c r="F26" s="50">
        <v>0.3</v>
      </c>
    </row>
    <row r="27" ht="18.95" customHeight="1" spans="2:6">
      <c r="B27" s="44" t="s">
        <v>104</v>
      </c>
      <c r="C27" s="43" t="s">
        <v>105</v>
      </c>
      <c r="D27" s="50">
        <v>0.1</v>
      </c>
      <c r="E27" s="50"/>
      <c r="F27" s="50">
        <v>0.1</v>
      </c>
    </row>
    <row r="28" ht="18.95" customHeight="1" spans="2:6">
      <c r="B28" s="44" t="s">
        <v>106</v>
      </c>
      <c r="C28" s="43" t="s">
        <v>107</v>
      </c>
      <c r="D28" s="50">
        <v>2.5</v>
      </c>
      <c r="E28" s="50"/>
      <c r="F28" s="50">
        <v>2.5</v>
      </c>
    </row>
    <row r="29" ht="18.95" customHeight="1" spans="2:6">
      <c r="B29" s="44" t="s">
        <v>108</v>
      </c>
      <c r="C29" s="43" t="s">
        <v>109</v>
      </c>
      <c r="D29" s="50">
        <v>0.49</v>
      </c>
      <c r="E29" s="50"/>
      <c r="F29" s="50">
        <v>0.49</v>
      </c>
    </row>
    <row r="30" ht="18.95" customHeight="1" spans="2:6">
      <c r="B30" s="44" t="s">
        <v>110</v>
      </c>
      <c r="C30" s="43" t="s">
        <v>111</v>
      </c>
      <c r="D30" s="50">
        <v>1.03</v>
      </c>
      <c r="E30" s="50"/>
      <c r="F30" s="50">
        <v>1.03</v>
      </c>
    </row>
    <row r="31" ht="18.95" customHeight="1" spans="2:6">
      <c r="B31" s="44" t="s">
        <v>112</v>
      </c>
      <c r="C31" s="43" t="s">
        <v>113</v>
      </c>
      <c r="D31" s="50">
        <v>0.2</v>
      </c>
      <c r="E31" s="50"/>
      <c r="F31" s="50">
        <v>0.2</v>
      </c>
    </row>
    <row r="32" ht="18.95" customHeight="1" spans="2:6">
      <c r="B32" s="44" t="s">
        <v>114</v>
      </c>
      <c r="C32" s="43" t="s">
        <v>115</v>
      </c>
      <c r="D32" s="50">
        <v>1.5</v>
      </c>
      <c r="E32" s="50"/>
      <c r="F32" s="50">
        <v>1.5</v>
      </c>
    </row>
    <row r="33" ht="19.8" customHeight="1" spans="2:6">
      <c r="B33" s="79" t="s">
        <v>116</v>
      </c>
      <c r="C33" s="80" t="s">
        <v>117</v>
      </c>
      <c r="D33" s="50">
        <v>9.61</v>
      </c>
      <c r="E33" s="50">
        <v>9.2</v>
      </c>
      <c r="F33" s="50">
        <v>0.41</v>
      </c>
    </row>
    <row r="34" ht="18.95" customHeight="1" spans="2:6">
      <c r="B34" s="44" t="s">
        <v>118</v>
      </c>
      <c r="C34" s="43" t="s">
        <v>119</v>
      </c>
      <c r="D34" s="50">
        <v>9.61</v>
      </c>
      <c r="E34" s="50">
        <v>9.2</v>
      </c>
      <c r="F34" s="50">
        <v>0.41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H13" sqref="H13"/>
    </sheetView>
  </sheetViews>
  <sheetFormatPr defaultColWidth="10" defaultRowHeight="13.5"/>
  <cols>
    <col min="1" max="1" width="0.408333333333333" customWidth="1"/>
    <col min="2" max="2" width="15.75" customWidth="1"/>
    <col min="3" max="3" width="14" customWidth="1"/>
    <col min="4" max="4" width="16.5583333333333" customWidth="1"/>
    <col min="5" max="5" width="18.8666666666667" customWidth="1"/>
    <col min="6" max="6" width="14.75" customWidth="1"/>
    <col min="7" max="7" width="13.875" customWidth="1"/>
    <col min="10" max="10" width="11.875" customWidth="1"/>
    <col min="11" max="11" width="12" customWidth="1"/>
  </cols>
  <sheetData>
    <row r="1" ht="16.35" customHeight="1" spans="1:2">
      <c r="A1" s="1"/>
      <c r="B1" s="2" t="s">
        <v>120</v>
      </c>
    </row>
    <row r="2" ht="16.35" customHeight="1" spans="2:12">
      <c r="B2" s="81" t="s">
        <v>121</v>
      </c>
      <c r="C2" s="81"/>
      <c r="D2" s="81"/>
      <c r="E2" s="81"/>
      <c r="F2" s="81"/>
      <c r="G2" s="81"/>
      <c r="H2" s="81"/>
      <c r="I2" s="81"/>
      <c r="J2" s="81"/>
      <c r="K2" s="81"/>
      <c r="L2" s="81"/>
    </row>
    <row r="3" ht="16.35" customHeight="1" spans="2:12"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ht="16.35" customHeight="1" spans="2:12"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</row>
    <row r="5" ht="38.8" customHeight="1" spans="2:12">
      <c r="B5" s="82" t="s">
        <v>2</v>
      </c>
      <c r="C5" s="82"/>
      <c r="D5" s="82"/>
      <c r="E5" s="82"/>
      <c r="F5" s="82"/>
      <c r="G5" s="82"/>
      <c r="H5" s="82"/>
      <c r="I5" s="82"/>
      <c r="J5" s="82"/>
      <c r="K5" s="82"/>
      <c r="L5" s="82"/>
    </row>
    <row r="6" ht="36.2" customHeight="1" spans="1:12">
      <c r="A6" s="83" t="s">
        <v>122</v>
      </c>
      <c r="B6" s="83"/>
      <c r="C6" s="83"/>
      <c r="D6" s="83"/>
      <c r="E6" s="83"/>
      <c r="F6" s="83"/>
      <c r="G6" s="83" t="s">
        <v>30</v>
      </c>
      <c r="H6" s="83"/>
      <c r="I6" s="83"/>
      <c r="J6" s="83"/>
      <c r="K6" s="83"/>
      <c r="L6" s="83"/>
    </row>
    <row r="7" ht="39" customHeight="1" spans="1:12">
      <c r="A7" s="83" t="s">
        <v>7</v>
      </c>
      <c r="B7" s="83" t="s">
        <v>123</v>
      </c>
      <c r="C7" s="83" t="s">
        <v>124</v>
      </c>
      <c r="D7" s="83"/>
      <c r="E7" s="83"/>
      <c r="F7" s="83" t="s">
        <v>125</v>
      </c>
      <c r="G7" s="83" t="s">
        <v>7</v>
      </c>
      <c r="H7" s="83" t="s">
        <v>123</v>
      </c>
      <c r="I7" s="83" t="s">
        <v>124</v>
      </c>
      <c r="J7" s="83"/>
      <c r="K7" s="83"/>
      <c r="L7" s="83" t="s">
        <v>125</v>
      </c>
    </row>
    <row r="8" ht="36" customHeight="1" spans="1:12">
      <c r="A8" s="83"/>
      <c r="B8" s="83"/>
      <c r="C8" s="83" t="s">
        <v>126</v>
      </c>
      <c r="D8" s="83" t="s">
        <v>127</v>
      </c>
      <c r="E8" s="83" t="s">
        <v>128</v>
      </c>
      <c r="F8" s="83"/>
      <c r="G8" s="83"/>
      <c r="H8" s="83"/>
      <c r="I8" s="83" t="s">
        <v>126</v>
      </c>
      <c r="J8" s="83" t="s">
        <v>127</v>
      </c>
      <c r="K8" s="83" t="s">
        <v>128</v>
      </c>
      <c r="L8" s="83"/>
    </row>
    <row r="9" ht="33" customHeight="1" spans="1:12">
      <c r="A9" s="84"/>
      <c r="B9" s="85">
        <v>0.5</v>
      </c>
      <c r="C9" s="85"/>
      <c r="D9" s="85"/>
      <c r="E9" s="85"/>
      <c r="F9" s="85">
        <v>0.5</v>
      </c>
      <c r="G9" s="85">
        <v>0.1</v>
      </c>
      <c r="H9" s="85"/>
      <c r="I9" s="85"/>
      <c r="J9" s="85"/>
      <c r="K9" s="85"/>
      <c r="L9" s="85">
        <v>0.1</v>
      </c>
    </row>
  </sheetData>
  <mergeCells count="12">
    <mergeCell ref="B5:L5"/>
    <mergeCell ref="A6:F6"/>
    <mergeCell ref="G6:L6"/>
    <mergeCell ref="C7:E7"/>
    <mergeCell ref="I7:K7"/>
    <mergeCell ref="A7:A8"/>
    <mergeCell ref="B7:B8"/>
    <mergeCell ref="F7:F8"/>
    <mergeCell ref="G7:G8"/>
    <mergeCell ref="H7:H8"/>
    <mergeCell ref="L7:L8"/>
    <mergeCell ref="B2:L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B12" sqref="B12:F12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"/>
      <c r="B1" s="75" t="s">
        <v>129</v>
      </c>
      <c r="C1" s="74"/>
      <c r="D1" s="74"/>
      <c r="E1" s="74"/>
      <c r="F1" s="74"/>
    </row>
    <row r="2" ht="25" customHeight="1" spans="2:6">
      <c r="B2" s="76" t="s">
        <v>130</v>
      </c>
      <c r="C2" s="76"/>
      <c r="D2" s="76"/>
      <c r="E2" s="76"/>
      <c r="F2" s="76"/>
    </row>
    <row r="3" ht="26.7" customHeight="1" spans="2:6">
      <c r="B3" s="76"/>
      <c r="C3" s="76"/>
      <c r="D3" s="76"/>
      <c r="E3" s="76"/>
      <c r="F3" s="76"/>
    </row>
    <row r="4" ht="16.35" customHeight="1" spans="2:6">
      <c r="B4" s="74"/>
      <c r="C4" s="74"/>
      <c r="D4" s="74"/>
      <c r="E4" s="74"/>
      <c r="F4" s="74"/>
    </row>
    <row r="5" ht="21.55" customHeight="1" spans="2:6">
      <c r="B5" s="74"/>
      <c r="C5" s="74"/>
      <c r="D5" s="74"/>
      <c r="E5" s="74"/>
      <c r="F5" s="51" t="s">
        <v>2</v>
      </c>
    </row>
    <row r="6" ht="33.6" customHeight="1" spans="2:6">
      <c r="B6" s="77" t="s">
        <v>31</v>
      </c>
      <c r="C6" s="77" t="s">
        <v>32</v>
      </c>
      <c r="D6" s="77" t="s">
        <v>131</v>
      </c>
      <c r="E6" s="77"/>
      <c r="F6" s="77"/>
    </row>
    <row r="7" ht="31.05" customHeight="1" spans="2:6">
      <c r="B7" s="77"/>
      <c r="C7" s="77"/>
      <c r="D7" s="77" t="s">
        <v>33</v>
      </c>
      <c r="E7" s="77" t="s">
        <v>34</v>
      </c>
      <c r="F7" s="77" t="s">
        <v>35</v>
      </c>
    </row>
    <row r="8" ht="20.7" customHeight="1" spans="2:6">
      <c r="B8" s="78" t="s">
        <v>7</v>
      </c>
      <c r="C8" s="78"/>
      <c r="D8" s="48"/>
      <c r="E8" s="48"/>
      <c r="F8" s="48"/>
    </row>
    <row r="9" ht="16.35" customHeight="1" spans="2:6">
      <c r="B9" s="79"/>
      <c r="C9" s="80"/>
      <c r="D9" s="50"/>
      <c r="E9" s="50"/>
      <c r="F9" s="50"/>
    </row>
    <row r="10" ht="16.35" customHeight="1" spans="2:6">
      <c r="B10" s="44" t="s">
        <v>132</v>
      </c>
      <c r="C10" s="43" t="s">
        <v>132</v>
      </c>
      <c r="D10" s="50"/>
      <c r="E10" s="50"/>
      <c r="F10" s="50"/>
    </row>
    <row r="11" ht="16.35" customHeight="1" spans="2:6">
      <c r="B11" s="44" t="s">
        <v>133</v>
      </c>
      <c r="C11" s="43" t="s">
        <v>133</v>
      </c>
      <c r="D11" s="50"/>
      <c r="E11" s="50"/>
      <c r="F11" s="50"/>
    </row>
    <row r="12" ht="16.35" customHeight="1" spans="2:6">
      <c r="B12" s="1" t="s">
        <v>134</v>
      </c>
      <c r="C12" s="1"/>
      <c r="D12" s="1"/>
      <c r="E12" s="1"/>
      <c r="F12" s="1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opLeftCell="A4" workbookViewId="0">
      <selection activeCell="F10" sqref="F10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"/>
      <c r="C1" s="2" t="s">
        <v>135</v>
      </c>
    </row>
    <row r="2" ht="16.35" customHeight="1" spans="3:6">
      <c r="C2" s="37" t="s">
        <v>136</v>
      </c>
      <c r="D2" s="37"/>
      <c r="E2" s="37"/>
      <c r="F2" s="37"/>
    </row>
    <row r="3" ht="16.35" customHeight="1" spans="3:6">
      <c r="C3" s="37"/>
      <c r="D3" s="37"/>
      <c r="E3" s="37"/>
      <c r="F3" s="37"/>
    </row>
    <row r="4" ht="16.35" customHeight="1"/>
    <row r="5" ht="23.25" customHeight="1" spans="6:6">
      <c r="F5" s="70" t="s">
        <v>2</v>
      </c>
    </row>
    <row r="6" ht="34.5" customHeight="1" spans="3:6">
      <c r="C6" s="71" t="s">
        <v>3</v>
      </c>
      <c r="D6" s="71"/>
      <c r="E6" s="71" t="s">
        <v>4</v>
      </c>
      <c r="F6" s="71"/>
    </row>
    <row r="7" ht="32.75" customHeight="1" spans="3:6">
      <c r="C7" s="71" t="s">
        <v>5</v>
      </c>
      <c r="D7" s="71" t="s">
        <v>6</v>
      </c>
      <c r="E7" s="71" t="s">
        <v>5</v>
      </c>
      <c r="F7" s="71" t="s">
        <v>6</v>
      </c>
    </row>
    <row r="8" ht="25" customHeight="1" spans="3:6">
      <c r="C8" s="72" t="s">
        <v>7</v>
      </c>
      <c r="D8" s="73">
        <v>181.64</v>
      </c>
      <c r="E8" s="72" t="s">
        <v>7</v>
      </c>
      <c r="F8" s="73">
        <f>F9+F10+F11+F12</f>
        <v>181.64</v>
      </c>
    </row>
    <row r="9" ht="20.7" customHeight="1" spans="2:6">
      <c r="B9" s="74" t="s">
        <v>137</v>
      </c>
      <c r="C9" s="57" t="s">
        <v>13</v>
      </c>
      <c r="D9" s="73">
        <v>181.64</v>
      </c>
      <c r="E9" s="57" t="s">
        <v>14</v>
      </c>
      <c r="F9" s="73">
        <v>35.97</v>
      </c>
    </row>
    <row r="10" ht="20.7" customHeight="1" spans="2:6">
      <c r="B10" s="74"/>
      <c r="C10" s="57" t="s">
        <v>15</v>
      </c>
      <c r="D10" s="73"/>
      <c r="E10" s="57" t="s">
        <v>16</v>
      </c>
      <c r="F10" s="73">
        <v>7.65</v>
      </c>
    </row>
    <row r="11" ht="20.7" customHeight="1" spans="2:6">
      <c r="B11" s="74"/>
      <c r="C11" s="57" t="s">
        <v>17</v>
      </c>
      <c r="D11" s="73"/>
      <c r="E11" s="57" t="s">
        <v>18</v>
      </c>
      <c r="F11" s="73">
        <v>128.85</v>
      </c>
    </row>
    <row r="12" ht="20.7" customHeight="1" spans="2:6">
      <c r="B12" s="74"/>
      <c r="C12" s="57" t="s">
        <v>138</v>
      </c>
      <c r="D12" s="73"/>
      <c r="E12" s="57" t="s">
        <v>19</v>
      </c>
      <c r="F12" s="73">
        <v>9.17</v>
      </c>
    </row>
    <row r="13" ht="20.7" customHeight="1" spans="2:6">
      <c r="B13" s="74"/>
      <c r="C13" s="57" t="s">
        <v>139</v>
      </c>
      <c r="D13" s="73"/>
      <c r="E13" s="57"/>
      <c r="F13" s="73"/>
    </row>
    <row r="14" ht="20.7" customHeight="1" spans="2:6">
      <c r="B14" s="74"/>
      <c r="C14" s="57" t="s">
        <v>140</v>
      </c>
      <c r="D14" s="73"/>
      <c r="E14" s="57"/>
      <c r="F14" s="73"/>
    </row>
    <row r="15" ht="20.7" customHeight="1" spans="2:6">
      <c r="B15" s="74"/>
      <c r="C15" s="57" t="s">
        <v>141</v>
      </c>
      <c r="D15" s="73"/>
      <c r="E15" s="57"/>
      <c r="F15" s="73"/>
    </row>
    <row r="16" ht="20.7" customHeight="1" spans="2:6">
      <c r="B16" s="74"/>
      <c r="C16" s="57" t="s">
        <v>142</v>
      </c>
      <c r="D16" s="73"/>
      <c r="E16" s="57"/>
      <c r="F16" s="73"/>
    </row>
    <row r="17" ht="20.7" customHeight="1" spans="2:6">
      <c r="B17" s="74"/>
      <c r="C17" s="57" t="s">
        <v>143</v>
      </c>
      <c r="D17" s="73"/>
      <c r="E17" s="57"/>
      <c r="F17" s="73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selection activeCell="G15" sqref="G15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1"/>
      <c r="B1" s="2" t="s">
        <v>144</v>
      </c>
    </row>
    <row r="2" ht="16.35" customHeight="1" spans="2:13">
      <c r="B2" s="37" t="s">
        <v>145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ht="16.35" customHeight="1" spans="2:1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ht="16.35" customHeight="1"/>
    <row r="5" ht="22.4" customHeight="1" spans="13:13">
      <c r="M5" s="51" t="s">
        <v>2</v>
      </c>
    </row>
    <row r="6" ht="36.2" customHeight="1" spans="2:13">
      <c r="B6" s="61" t="s">
        <v>146</v>
      </c>
      <c r="C6" s="61"/>
      <c r="D6" s="61" t="s">
        <v>33</v>
      </c>
      <c r="E6" s="62" t="s">
        <v>147</v>
      </c>
      <c r="F6" s="62" t="s">
        <v>148</v>
      </c>
      <c r="G6" s="62" t="s">
        <v>149</v>
      </c>
      <c r="H6" s="62" t="s">
        <v>150</v>
      </c>
      <c r="I6" s="62" t="s">
        <v>151</v>
      </c>
      <c r="J6" s="62" t="s">
        <v>152</v>
      </c>
      <c r="K6" s="62" t="s">
        <v>153</v>
      </c>
      <c r="L6" s="62" t="s">
        <v>154</v>
      </c>
      <c r="M6" s="62" t="s">
        <v>155</v>
      </c>
    </row>
    <row r="7" ht="30.15" customHeight="1" spans="2:13">
      <c r="B7" s="61" t="s">
        <v>65</v>
      </c>
      <c r="C7" s="61" t="s">
        <v>32</v>
      </c>
      <c r="D7" s="61"/>
      <c r="E7" s="62"/>
      <c r="F7" s="62"/>
      <c r="G7" s="62"/>
      <c r="H7" s="62"/>
      <c r="I7" s="62"/>
      <c r="J7" s="62"/>
      <c r="K7" s="62"/>
      <c r="L7" s="62"/>
      <c r="M7" s="62"/>
    </row>
    <row r="8" ht="20.7" customHeight="1" spans="2:13">
      <c r="B8" s="63" t="s">
        <v>7</v>
      </c>
      <c r="C8" s="63"/>
      <c r="D8" s="64">
        <f>D9+D14+D17+D20</f>
        <v>181.64</v>
      </c>
      <c r="E8" s="64">
        <f>E9+E14+E17+E20</f>
        <v>181.64</v>
      </c>
      <c r="F8" s="64"/>
      <c r="G8" s="64"/>
      <c r="H8" s="64"/>
      <c r="I8" s="64"/>
      <c r="J8" s="64"/>
      <c r="K8" s="64"/>
      <c r="L8" s="64"/>
      <c r="M8" s="64"/>
    </row>
    <row r="9" ht="20.7" customHeight="1" spans="2:13">
      <c r="B9" s="65" t="s">
        <v>36</v>
      </c>
      <c r="C9" s="66" t="s">
        <v>14</v>
      </c>
      <c r="D9" s="67">
        <v>35.97</v>
      </c>
      <c r="E9" s="67">
        <v>35.97</v>
      </c>
      <c r="F9" s="67"/>
      <c r="G9" s="67"/>
      <c r="H9" s="67"/>
      <c r="I9" s="67"/>
      <c r="J9" s="67"/>
      <c r="K9" s="67"/>
      <c r="L9" s="67"/>
      <c r="M9" s="67"/>
    </row>
    <row r="10" ht="18.1" customHeight="1" spans="2:13">
      <c r="B10" s="68" t="s">
        <v>156</v>
      </c>
      <c r="C10" s="69" t="s">
        <v>157</v>
      </c>
      <c r="D10" s="67">
        <v>35.97</v>
      </c>
      <c r="E10" s="67">
        <v>35.97</v>
      </c>
      <c r="F10" s="67"/>
      <c r="G10" s="67"/>
      <c r="H10" s="67"/>
      <c r="I10" s="67"/>
      <c r="J10" s="67"/>
      <c r="K10" s="67"/>
      <c r="L10" s="67"/>
      <c r="M10" s="67"/>
    </row>
    <row r="11" ht="19.8" customHeight="1" spans="2:13">
      <c r="B11" s="68" t="s">
        <v>158</v>
      </c>
      <c r="C11" s="69" t="s">
        <v>159</v>
      </c>
      <c r="D11" s="67">
        <v>9.61</v>
      </c>
      <c r="E11" s="67">
        <v>9.61</v>
      </c>
      <c r="F11" s="67"/>
      <c r="G11" s="67"/>
      <c r="H11" s="67"/>
      <c r="I11" s="67"/>
      <c r="J11" s="67"/>
      <c r="K11" s="67"/>
      <c r="L11" s="67"/>
      <c r="M11" s="67"/>
    </row>
    <row r="12" ht="19.8" customHeight="1" spans="2:13">
      <c r="B12" s="68" t="s">
        <v>160</v>
      </c>
      <c r="C12" s="69" t="s">
        <v>161</v>
      </c>
      <c r="D12" s="67">
        <v>17.57</v>
      </c>
      <c r="E12" s="67">
        <v>17.57</v>
      </c>
      <c r="F12" s="67"/>
      <c r="G12" s="67"/>
      <c r="H12" s="67"/>
      <c r="I12" s="67"/>
      <c r="J12" s="67"/>
      <c r="K12" s="67"/>
      <c r="L12" s="67"/>
      <c r="M12" s="67"/>
    </row>
    <row r="13" ht="19.8" customHeight="1" spans="2:13">
      <c r="B13" s="68" t="s">
        <v>162</v>
      </c>
      <c r="C13" s="69" t="s">
        <v>163</v>
      </c>
      <c r="D13" s="67">
        <v>8.78</v>
      </c>
      <c r="E13" s="67">
        <v>8.78</v>
      </c>
      <c r="F13" s="67"/>
      <c r="G13" s="67"/>
      <c r="H13" s="67"/>
      <c r="I13" s="67"/>
      <c r="J13" s="67"/>
      <c r="K13" s="67"/>
      <c r="L13" s="67"/>
      <c r="M13" s="67"/>
    </row>
    <row r="14" ht="20.7" customHeight="1" spans="2:13">
      <c r="B14" s="65" t="s">
        <v>45</v>
      </c>
      <c r="C14" s="66" t="s">
        <v>16</v>
      </c>
      <c r="D14" s="67">
        <f>E14</f>
        <v>7.65</v>
      </c>
      <c r="E14" s="67">
        <v>7.65</v>
      </c>
      <c r="F14" s="67"/>
      <c r="G14" s="67"/>
      <c r="H14" s="67"/>
      <c r="I14" s="67"/>
      <c r="J14" s="67"/>
      <c r="K14" s="67"/>
      <c r="L14" s="67"/>
      <c r="M14" s="67"/>
    </row>
    <row r="15" ht="18.1" customHeight="1" spans="2:13">
      <c r="B15" s="68" t="s">
        <v>164</v>
      </c>
      <c r="C15" s="69" t="s">
        <v>165</v>
      </c>
      <c r="D15" s="67">
        <f>E15</f>
        <v>7.65</v>
      </c>
      <c r="E15" s="67">
        <v>7.65</v>
      </c>
      <c r="F15" s="67"/>
      <c r="G15" s="67"/>
      <c r="H15" s="67"/>
      <c r="I15" s="67"/>
      <c r="J15" s="67"/>
      <c r="K15" s="67"/>
      <c r="L15" s="67"/>
      <c r="M15" s="67"/>
    </row>
    <row r="16" ht="19.8" customHeight="1" spans="2:13">
      <c r="B16" s="68" t="s">
        <v>166</v>
      </c>
      <c r="C16" s="69" t="s">
        <v>167</v>
      </c>
      <c r="D16" s="67">
        <f>E16</f>
        <v>7.65</v>
      </c>
      <c r="E16" s="67">
        <v>7.65</v>
      </c>
      <c r="F16" s="67"/>
      <c r="G16" s="67"/>
      <c r="H16" s="67"/>
      <c r="I16" s="67"/>
      <c r="J16" s="67"/>
      <c r="K16" s="67"/>
      <c r="L16" s="67"/>
      <c r="M16" s="67"/>
    </row>
    <row r="17" ht="20.7" customHeight="1" spans="2:13">
      <c r="B17" s="65" t="s">
        <v>50</v>
      </c>
      <c r="C17" s="66" t="s">
        <v>18</v>
      </c>
      <c r="D17" s="67">
        <v>128.85</v>
      </c>
      <c r="E17" s="67">
        <v>128.85</v>
      </c>
      <c r="F17" s="67"/>
      <c r="G17" s="67"/>
      <c r="H17" s="67"/>
      <c r="I17" s="67"/>
      <c r="J17" s="67"/>
      <c r="K17" s="67"/>
      <c r="L17" s="67"/>
      <c r="M17" s="67"/>
    </row>
    <row r="18" ht="18.1" customHeight="1" spans="2:13">
      <c r="B18" s="68" t="s">
        <v>168</v>
      </c>
      <c r="C18" s="69" t="s">
        <v>169</v>
      </c>
      <c r="D18" s="67">
        <v>128.85</v>
      </c>
      <c r="E18" s="67">
        <v>128.85</v>
      </c>
      <c r="F18" s="67"/>
      <c r="G18" s="67"/>
      <c r="H18" s="67"/>
      <c r="I18" s="67"/>
      <c r="J18" s="67"/>
      <c r="K18" s="67"/>
      <c r="L18" s="67"/>
      <c r="M18" s="67"/>
    </row>
    <row r="19" ht="19.8" customHeight="1" spans="2:13">
      <c r="B19" s="68" t="s">
        <v>170</v>
      </c>
      <c r="C19" s="69" t="s">
        <v>171</v>
      </c>
      <c r="D19" s="67">
        <v>128.85</v>
      </c>
      <c r="E19" s="67">
        <v>128.85</v>
      </c>
      <c r="F19" s="67"/>
      <c r="G19" s="67"/>
      <c r="H19" s="67"/>
      <c r="I19" s="67"/>
      <c r="J19" s="67"/>
      <c r="K19" s="67"/>
      <c r="L19" s="67"/>
      <c r="M19" s="67"/>
    </row>
    <row r="20" ht="20.7" customHeight="1" spans="2:13">
      <c r="B20" s="65" t="s">
        <v>55</v>
      </c>
      <c r="C20" s="66" t="s">
        <v>19</v>
      </c>
      <c r="D20" s="67">
        <v>9.17</v>
      </c>
      <c r="E20" s="67">
        <v>9.17</v>
      </c>
      <c r="F20" s="67"/>
      <c r="G20" s="67"/>
      <c r="H20" s="67"/>
      <c r="I20" s="67"/>
      <c r="J20" s="67"/>
      <c r="K20" s="67"/>
      <c r="L20" s="67"/>
      <c r="M20" s="67"/>
    </row>
    <row r="21" ht="18.1" customHeight="1" spans="2:13">
      <c r="B21" s="68" t="s">
        <v>172</v>
      </c>
      <c r="C21" s="69" t="s">
        <v>173</v>
      </c>
      <c r="D21" s="67">
        <v>9.17</v>
      </c>
      <c r="E21" s="67">
        <v>9.17</v>
      </c>
      <c r="F21" s="67"/>
      <c r="G21" s="67"/>
      <c r="H21" s="67"/>
      <c r="I21" s="67"/>
      <c r="J21" s="67"/>
      <c r="K21" s="67"/>
      <c r="L21" s="67"/>
      <c r="M21" s="67"/>
    </row>
    <row r="22" ht="19.8" customHeight="1" spans="2:13">
      <c r="B22" s="68" t="s">
        <v>174</v>
      </c>
      <c r="C22" s="69" t="s">
        <v>175</v>
      </c>
      <c r="D22" s="67">
        <v>9.17</v>
      </c>
      <c r="E22" s="67">
        <v>9.17</v>
      </c>
      <c r="F22" s="67"/>
      <c r="G22" s="67"/>
      <c r="H22" s="67"/>
      <c r="I22" s="67"/>
      <c r="J22" s="67"/>
      <c r="K22" s="67"/>
      <c r="L22" s="67"/>
      <c r="M22" s="67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4" workbookViewId="0">
      <selection activeCell="E20" sqref="E20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1"/>
      <c r="B1" s="2" t="s">
        <v>176</v>
      </c>
    </row>
    <row r="2" ht="16.35" customHeight="1" spans="2:6">
      <c r="B2" s="37" t="s">
        <v>177</v>
      </c>
      <c r="C2" s="37"/>
      <c r="D2" s="37"/>
      <c r="E2" s="37"/>
      <c r="F2" s="37"/>
    </row>
    <row r="3" ht="16.35" customHeight="1" spans="2:6">
      <c r="B3" s="37"/>
      <c r="C3" s="37"/>
      <c r="D3" s="37"/>
      <c r="E3" s="37"/>
      <c r="F3" s="37"/>
    </row>
    <row r="4" ht="16.35" customHeight="1" spans="2:6">
      <c r="B4" s="52"/>
      <c r="C4" s="52"/>
      <c r="D4" s="52"/>
      <c r="E4" s="52"/>
      <c r="F4" s="52"/>
    </row>
    <row r="5" ht="18.95" customHeight="1" spans="2:6">
      <c r="B5" s="52"/>
      <c r="C5" s="52"/>
      <c r="D5" s="52"/>
      <c r="E5" s="52"/>
      <c r="F5" s="53" t="s">
        <v>2</v>
      </c>
    </row>
    <row r="6" ht="31.9" customHeight="1" spans="2:6">
      <c r="B6" s="54" t="s">
        <v>65</v>
      </c>
      <c r="C6" s="54" t="s">
        <v>32</v>
      </c>
      <c r="D6" s="54" t="s">
        <v>33</v>
      </c>
      <c r="E6" s="54" t="s">
        <v>178</v>
      </c>
      <c r="F6" s="54" t="s">
        <v>179</v>
      </c>
    </row>
    <row r="7" ht="23.25" customHeight="1" spans="2:6">
      <c r="B7" s="41" t="s">
        <v>7</v>
      </c>
      <c r="C7" s="41"/>
      <c r="D7" s="55">
        <f>D8+D13+D16+D19</f>
        <v>181.64</v>
      </c>
      <c r="E7" s="55">
        <f>E8+E13+E16+E19</f>
        <v>181.04</v>
      </c>
      <c r="F7" s="55">
        <v>0.6</v>
      </c>
    </row>
    <row r="8" ht="21.55" customHeight="1" spans="2:6">
      <c r="B8" s="56" t="s">
        <v>36</v>
      </c>
      <c r="C8" s="57" t="s">
        <v>14</v>
      </c>
      <c r="D8" s="58">
        <v>35.97</v>
      </c>
      <c r="E8" s="58">
        <v>35.97</v>
      </c>
      <c r="F8" s="58"/>
    </row>
    <row r="9" ht="20.7" customHeight="1" spans="2:6">
      <c r="B9" s="59" t="s">
        <v>180</v>
      </c>
      <c r="C9" s="60" t="s">
        <v>181</v>
      </c>
      <c r="D9" s="58">
        <v>35.97</v>
      </c>
      <c r="E9" s="58">
        <v>35.97</v>
      </c>
      <c r="F9" s="58"/>
    </row>
    <row r="10" ht="20.7" customHeight="1" spans="2:6">
      <c r="B10" s="59" t="s">
        <v>182</v>
      </c>
      <c r="C10" s="60" t="s">
        <v>183</v>
      </c>
      <c r="D10" s="58">
        <v>9.61</v>
      </c>
      <c r="E10" s="58">
        <v>9.61</v>
      </c>
      <c r="F10" s="58"/>
    </row>
    <row r="11" ht="20.7" customHeight="1" spans="2:6">
      <c r="B11" s="59" t="s">
        <v>184</v>
      </c>
      <c r="C11" s="60" t="s">
        <v>185</v>
      </c>
      <c r="D11" s="58">
        <v>17.57</v>
      </c>
      <c r="E11" s="58">
        <v>17.57</v>
      </c>
      <c r="F11" s="58"/>
    </row>
    <row r="12" ht="20.7" customHeight="1" spans="2:6">
      <c r="B12" s="59" t="s">
        <v>186</v>
      </c>
      <c r="C12" s="60" t="s">
        <v>187</v>
      </c>
      <c r="D12" s="58">
        <v>8.78</v>
      </c>
      <c r="E12" s="58">
        <v>8.78</v>
      </c>
      <c r="F12" s="58"/>
    </row>
    <row r="13" ht="21.55" customHeight="1" spans="2:6">
      <c r="B13" s="56" t="s">
        <v>45</v>
      </c>
      <c r="C13" s="57" t="s">
        <v>16</v>
      </c>
      <c r="D13" s="58">
        <v>7.65</v>
      </c>
      <c r="E13" s="58">
        <v>7.65</v>
      </c>
      <c r="F13" s="58"/>
    </row>
    <row r="14" ht="20.7" customHeight="1" spans="2:6">
      <c r="B14" s="59" t="s">
        <v>188</v>
      </c>
      <c r="C14" s="60" t="s">
        <v>189</v>
      </c>
      <c r="D14" s="58">
        <v>7.65</v>
      </c>
      <c r="E14" s="58">
        <v>7.65</v>
      </c>
      <c r="F14" s="58"/>
    </row>
    <row r="15" ht="20.7" customHeight="1" spans="2:6">
      <c r="B15" s="59" t="s">
        <v>190</v>
      </c>
      <c r="C15" s="60" t="s">
        <v>191</v>
      </c>
      <c r="D15" s="58">
        <v>7.65</v>
      </c>
      <c r="E15" s="58">
        <v>7.65</v>
      </c>
      <c r="F15" s="58"/>
    </row>
    <row r="16" ht="21.55" customHeight="1" spans="2:6">
      <c r="B16" s="56" t="s">
        <v>50</v>
      </c>
      <c r="C16" s="57" t="s">
        <v>18</v>
      </c>
      <c r="D16" s="58">
        <v>128.85</v>
      </c>
      <c r="E16" s="58">
        <v>128.25</v>
      </c>
      <c r="F16" s="58">
        <v>0.6</v>
      </c>
    </row>
    <row r="17" ht="20.7" customHeight="1" spans="2:6">
      <c r="B17" s="59" t="s">
        <v>192</v>
      </c>
      <c r="C17" s="60" t="s">
        <v>193</v>
      </c>
      <c r="D17" s="58">
        <v>128.85</v>
      </c>
      <c r="E17" s="58">
        <v>128.25</v>
      </c>
      <c r="F17" s="58">
        <v>0.6</v>
      </c>
    </row>
    <row r="18" ht="20.7" customHeight="1" spans="2:6">
      <c r="B18" s="59" t="s">
        <v>194</v>
      </c>
      <c r="C18" s="60" t="s">
        <v>195</v>
      </c>
      <c r="D18" s="58">
        <v>128.85</v>
      </c>
      <c r="E18" s="58">
        <v>128.25</v>
      </c>
      <c r="F18" s="58">
        <v>0.6</v>
      </c>
    </row>
    <row r="19" ht="21.55" customHeight="1" spans="2:6">
      <c r="B19" s="56" t="s">
        <v>55</v>
      </c>
      <c r="C19" s="57" t="s">
        <v>19</v>
      </c>
      <c r="D19" s="58">
        <v>9.17</v>
      </c>
      <c r="E19" s="58">
        <v>9.17</v>
      </c>
      <c r="F19" s="58"/>
    </row>
    <row r="20" ht="20.7" customHeight="1" spans="2:6">
      <c r="B20" s="59" t="s">
        <v>196</v>
      </c>
      <c r="C20" s="60" t="s">
        <v>197</v>
      </c>
      <c r="D20" s="58">
        <v>9.17</v>
      </c>
      <c r="E20" s="58">
        <v>9.17</v>
      </c>
      <c r="F20" s="58"/>
    </row>
    <row r="21" ht="20.7" customHeight="1" spans="2:6">
      <c r="B21" s="59" t="s">
        <v>198</v>
      </c>
      <c r="C21" s="60" t="s">
        <v>199</v>
      </c>
      <c r="D21" s="58">
        <v>9.17</v>
      </c>
      <c r="E21" s="58">
        <v>9.17</v>
      </c>
      <c r="F21" s="58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H15" sqref="H15"/>
    </sheetView>
  </sheetViews>
  <sheetFormatPr defaultColWidth="10" defaultRowHeight="13.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1"/>
      <c r="B1" s="2" t="s">
        <v>200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37" t="s">
        <v>201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ht="16.35" customHeight="1" spans="2:1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1.55" customHeight="1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51" t="s">
        <v>2</v>
      </c>
    </row>
    <row r="6" ht="65.55" customHeight="1" spans="2:13">
      <c r="B6" s="46" t="s">
        <v>202</v>
      </c>
      <c r="C6" s="46" t="s">
        <v>5</v>
      </c>
      <c r="D6" s="46" t="s">
        <v>33</v>
      </c>
      <c r="E6" s="46" t="s">
        <v>147</v>
      </c>
      <c r="F6" s="46" t="s">
        <v>148</v>
      </c>
      <c r="G6" s="46" t="s">
        <v>149</v>
      </c>
      <c r="H6" s="46" t="s">
        <v>150</v>
      </c>
      <c r="I6" s="46" t="s">
        <v>151</v>
      </c>
      <c r="J6" s="46" t="s">
        <v>152</v>
      </c>
      <c r="K6" s="46" t="s">
        <v>153</v>
      </c>
      <c r="L6" s="46" t="s">
        <v>154</v>
      </c>
      <c r="M6" s="46" t="s">
        <v>155</v>
      </c>
    </row>
    <row r="7" ht="23.25" customHeight="1" spans="2:13">
      <c r="B7" s="47" t="s">
        <v>7</v>
      </c>
      <c r="C7" s="47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ht="21.55" customHeight="1" spans="2:13">
      <c r="B8" s="49"/>
      <c r="C8" s="49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2:2">
      <c r="B9" t="s">
        <v>203</v>
      </c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2025-02-06T07:24:00Z</dcterms:created>
  <dcterms:modified xsi:type="dcterms:W3CDTF">2025-02-17T01:36:03Z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