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/>
  </bookViews>
  <sheets>
    <sheet name="表一" sheetId="2" r:id="rId1"/>
    <sheet name="表二" sheetId="3" r:id="rId2"/>
    <sheet name="表三" sheetId="4" r:id="rId3"/>
    <sheet name="表四" sheetId="14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5" r:id="rId10"/>
    <sheet name="表十一" sheetId="16" r:id="rId11"/>
    <sheet name="表十二" sheetId="1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<sst xmlns="http://schemas.openxmlformats.org/spreadsheetml/2006/main" count="332" uniqueCount="222">
  <si>
    <t>表一</t>
  </si>
  <si>
    <t>巫溪县统计事务中心2025年财政拨款收支总表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</si>
  <si>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</si>
  <si>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</si>
  <si>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</si>
  <si>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</si>
  <si>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</si>
  <si>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</si>
  <si>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</si>
  <si>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</si>
  <si>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</si>
  <si>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</si>
  <si>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</si>
  <si>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</si>
  <si>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</si>
  <si>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</si>
  <si>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</si>
  <si>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</si>
  <si>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</si>
  <si>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</si>
  <si>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</si>
  <si>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</si>
  <si>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</si>
  <si>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</si>
  <si>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</si>
  <si>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</si>
  <si>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</si>
  <si>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</si>
  <si>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巫溪县统计事务中心2025年一般公共预算财政拨款支出预算表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</si>
  <si>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</si>
  <si>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</si>
  <si>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</si>
  <si>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</si>
  <si>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</si>
  <si>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</si>
  <si>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</si>
  <si>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</si>
  <si>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r>
      <rPr>
        <sz val="10"/>
        <rFont val="方正仿宋_GBK"/>
        <charset val="134"/>
      </rPr>
      <t> 20105</t>
    </r>
  </si>
  <si>
    <r>
      <rPr>
        <sz val="10"/>
        <rFont val="方正仿宋_GBK"/>
        <charset val="134"/>
      </rPr>
      <t> 统计信息事务</t>
    </r>
  </si>
  <si>
    <r>
      <rPr>
        <sz val="10"/>
        <rFont val="方正仿宋_GBK"/>
        <charset val="134"/>
      </rPr>
      <t>  2010550</t>
    </r>
  </si>
  <si>
    <r>
      <rPr>
        <sz val="10"/>
        <rFont val="方正仿宋_GBK"/>
        <charset val="134"/>
      </rPr>
      <t>  事业运行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</si>
  <si>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</si>
  <si>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</si>
  <si>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</si>
  <si>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</si>
  <si>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</si>
  <si>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</si>
  <si>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</si>
  <si>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</si>
  <si>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</si>
  <si>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</si>
  <si>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</si>
  <si>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</si>
  <si>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</si>
  <si>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</si>
  <si>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</si>
  <si>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</si>
  <si>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</si>
  <si>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</si>
  <si>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</si>
  <si>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巫溪县统计事务中心2025年一般公共预算财政拨款基本支出预算表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</si>
  <si>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</si>
  <si>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</si>
  <si>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</si>
  <si>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</si>
  <si>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</si>
  <si>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</si>
  <si>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</si>
  <si>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</si>
  <si>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</si>
  <si>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</si>
  <si>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</si>
  <si>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</si>
  <si>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</si>
  <si>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</si>
  <si>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</si>
  <si>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</si>
  <si>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</si>
  <si>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</si>
  <si>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</si>
  <si>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</si>
  <si>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</si>
  <si>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</si>
  <si>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</si>
  <si>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</si>
  <si>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</si>
  <si>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</si>
  <si>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</si>
  <si>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</si>
  <si>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</si>
  <si>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</si>
  <si>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</si>
  <si>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表四</t>
  </si>
  <si>
    <t>巫溪县统计事务中心2025年一般公共预算“三公”经费支出表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</si>
  <si>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</si>
  <si>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</si>
  <si>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</si>
  <si>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</si>
  <si>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</si>
  <si>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</si>
  <si>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</si>
  <si>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备注：本单位无三公经费预算，故此表无数据。</t>
  </si>
  <si>
    <t>表五</t>
  </si>
  <si>
    <t>巫溪县统计事务中心2025年政府性基金预算支出表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</si>
  <si>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</si>
  <si>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</si>
  <si>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</si>
  <si>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备注：本单位无政府性基金收支，故此表无数据。</t>
  </si>
  <si>
    <t>表六</t>
  </si>
  <si>
    <t>巫溪县统计事务中心2025年部门收支总表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</si>
  <si>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</si>
  <si>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</si>
  <si>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</si>
  <si>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</si>
  <si>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</si>
  <si>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</si>
  <si>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</si>
  <si>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</si>
  <si>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巫溪县统计事务中心2025年部门收入总表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</si>
  <si>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</si>
  <si>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</si>
  <si>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</si>
  <si>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</si>
  <si>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</si>
  <si>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</si>
  <si>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</si>
  <si>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</si>
  <si>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</si>
  <si>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</si>
  <si>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20105</t>
    </r>
  </si>
  <si>
    <r>
      <rPr>
        <sz val="9"/>
        <color rgb="FF000000"/>
        <rFont val="方正仿宋_GBK"/>
        <charset val="134"/>
      </rPr>
      <t> 统计信息事务</t>
    </r>
  </si>
  <si>
    <r>
      <rPr>
        <sz val="9"/>
        <color rgb="FF000000"/>
        <rFont val="方正仿宋_GBK"/>
        <charset val="134"/>
      </rPr>
      <t>  2010550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</si>
  <si>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</si>
  <si>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</si>
  <si>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</si>
  <si>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</si>
  <si>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</si>
  <si>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</si>
  <si>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</si>
  <si>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</si>
  <si>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</si>
  <si>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</si>
  <si>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</si>
  <si>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</si>
  <si>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</si>
  <si>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</si>
  <si>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</si>
  <si>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</si>
  <si>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巫溪县统计事务中心2025年部门支出总表</t>
  </si>
  <si>
    <t>基本支出</t>
  </si>
  <si>
    <t>项目支出</t>
  </si>
  <si>
    <r>
      <rPr>
        <sz val="12"/>
        <rFont val="方正仿宋_GBK"/>
        <charset val="134"/>
      </rPr>
      <t> 20105</t>
    </r>
  </si>
  <si>
    <r>
      <rPr>
        <sz val="12"/>
        <rFont val="方正仿宋_GBK"/>
        <charset val="134"/>
      </rPr>
      <t> 统计信息事务</t>
    </r>
  </si>
  <si>
    <r>
      <rPr>
        <sz val="12"/>
        <rFont val="方正仿宋_GBK"/>
        <charset val="134"/>
      </rPr>
      <t>  2010550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</si>
  <si>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</si>
  <si>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</si>
  <si>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</si>
  <si>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</si>
  <si>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</si>
  <si>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</si>
  <si>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</si>
  <si>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</si>
  <si>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</si>
  <si>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</si>
  <si>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</si>
  <si>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</si>
  <si>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</si>
  <si>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</si>
  <si>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</si>
  <si>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</si>
  <si>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巫溪县统计事务中心2025年政府采购预算明细表</t>
  </si>
  <si>
    <t>项目编号</t>
  </si>
  <si>
    <t>备注：本单位无政府采购预算，故此表无数据。</t>
  </si>
  <si>
    <t>表十</t>
  </si>
  <si>
    <t>2025年部门预算整体绩效目标表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</si>
  <si>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</si>
  <si>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</si>
  <si>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</si>
  <si>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</si>
  <si>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</si>
  <si>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</si>
  <si>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</si>
  <si>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</si>
  <si>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</si>
  <si>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备注：本单位不属于部门整体绩效目标编制范围，故此表无数据</t>
  </si>
  <si>
    <t>表十一</t>
  </si>
  <si>
    <t>2025年重点专项资金绩效目标表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</si>
  <si>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</si>
  <si>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</si>
  <si>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</si>
  <si>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</si>
  <si>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</si>
  <si>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2025年预算</t>
  </si>
  <si>
    <t>2020年预算</t>
  </si>
  <si>
    <t>项目概况</t>
  </si>
  <si>
    <t>立项依据</t>
  </si>
  <si>
    <t>项目当年绩效目标</t>
  </si>
  <si>
    <t>备注：本单位无重点专项资金，故此表无数据。</t>
  </si>
  <si>
    <t>表十二</t>
  </si>
  <si>
    <t>2025年部门（单位）一般性项目绩效目标表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</si>
  <si>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</si>
  <si>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</si>
  <si>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</si>
  <si>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</si>
  <si>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</si>
  <si>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</si>
  <si>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</si>
  <si>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</si>
  <si>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</si>
  <si>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</si>
  <si>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</si>
  <si>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</si>
  <si>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</si>
  <si>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</si>
  <si>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</si>
  <si>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</si>
  <si>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</si>
  <si>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</si>
  <si>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</si>
  <si>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</si>
  <si>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</si>
  <si>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备注：本单位无项目支出预算，故此表无数据。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</si>
</sst>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4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2" borderId="13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" borderId="16" applyNumberFormat="0" applyAlignment="0" applyProtection="0">
      <alignment vertical="center"/>
    </xf>
    <xf numFmtId="0" fontId="53" fillId="4" borderId="17" applyNumberFormat="0" applyAlignment="0" applyProtection="0">
      <alignment vertical="center"/>
    </xf>
    <xf numFmtId="0" fontId="54" fillId="4" borderId="16" applyNumberFormat="0" applyAlignment="0" applyProtection="0">
      <alignment vertical="center"/>
    </xf>
    <xf numFmtId="0" fontId="55" fillId="5" borderId="18" applyNumberFormat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8" fillId="0" borderId="0"/>
    <xf numFmtId="0" fontId="6" fillId="0" borderId="0">
      <alignment vertical="center"/>
    </xf>
  </cellStyleXfs>
  <cellXfs count="10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6" fillId="0" borderId="0" xfId="50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0" xfId="49" applyAlignment="1">
      <alignment vertical="center"/>
    </xf>
    <xf numFmtId="0" fontId="9" fillId="0" borderId="0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left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11" fillId="0" borderId="5" xfId="49" applyFont="1" applyFill="1" applyBorder="1" applyAlignment="1">
      <alignment horizontal="center" vertical="center"/>
    </xf>
    <xf numFmtId="0" fontId="11" fillId="0" borderId="6" xfId="49" applyFont="1" applyFill="1" applyBorder="1" applyAlignment="1">
      <alignment horizontal="center" vertical="center"/>
    </xf>
    <xf numFmtId="176" fontId="11" fillId="0" borderId="7" xfId="49" applyNumberFormat="1" applyFont="1" applyFill="1" applyBorder="1" applyAlignment="1">
      <alignment horizontal="center" vertical="center"/>
    </xf>
    <xf numFmtId="176" fontId="11" fillId="0" borderId="0" xfId="49" applyNumberFormat="1" applyFont="1" applyFill="1" applyBorder="1" applyAlignment="1">
      <alignment horizontal="center" vertical="center"/>
    </xf>
    <xf numFmtId="176" fontId="11" fillId="0" borderId="8" xfId="49" applyNumberFormat="1" applyFont="1" applyFill="1" applyBorder="1" applyAlignment="1">
      <alignment horizontal="center" vertical="center"/>
    </xf>
    <xf numFmtId="176" fontId="11" fillId="0" borderId="9" xfId="49" applyNumberFormat="1" applyFont="1" applyFill="1" applyBorder="1" applyAlignment="1">
      <alignment horizontal="center" vertical="center"/>
    </xf>
    <xf numFmtId="176" fontId="11" fillId="0" borderId="10" xfId="49" applyNumberFormat="1" applyFont="1" applyFill="1" applyBorder="1" applyAlignment="1">
      <alignment horizontal="center" vertical="center"/>
    </xf>
    <xf numFmtId="176" fontId="11" fillId="0" borderId="11" xfId="49" applyNumberFormat="1" applyFont="1" applyFill="1" applyBorder="1" applyAlignment="1">
      <alignment horizontal="center" vertical="center"/>
    </xf>
    <xf numFmtId="49" fontId="11" fillId="0" borderId="5" xfId="49" applyNumberFormat="1" applyFont="1" applyFill="1" applyBorder="1" applyAlignment="1">
      <alignment horizontal="left" vertical="center" wrapText="1"/>
    </xf>
    <xf numFmtId="0" fontId="11" fillId="0" borderId="5" xfId="49" applyFont="1" applyFill="1" applyBorder="1" applyAlignment="1">
      <alignment horizontal="left" vertical="center"/>
    </xf>
    <xf numFmtId="49" fontId="11" fillId="0" borderId="5" xfId="49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" fontId="22" fillId="0" borderId="12" xfId="0" applyNumberFormat="1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" fontId="29" fillId="0" borderId="12" xfId="0" applyNumberFormat="1" applyFont="1" applyBorder="1" applyAlignment="1">
      <alignment horizontal="right" vertical="center" wrapText="1"/>
    </xf>
    <xf numFmtId="0" fontId="30" fillId="0" borderId="12" xfId="0" applyFont="1" applyBorder="1" applyAlignment="1">
      <alignment horizontal="left" vertical="center"/>
    </xf>
    <xf numFmtId="0" fontId="30" fillId="0" borderId="12" xfId="0" applyFont="1" applyBorder="1">
      <alignment vertical="center"/>
    </xf>
    <xf numFmtId="4" fontId="31" fillId="0" borderId="12" xfId="0" applyNumberFormat="1" applyFont="1" applyFill="1" applyBorder="1" applyAlignment="1">
      <alignment horizontal="right" vertical="center" wrapText="1"/>
    </xf>
    <xf numFmtId="4" fontId="31" fillId="0" borderId="12" xfId="0" applyNumberFormat="1" applyFont="1" applyBorder="1" applyAlignment="1">
      <alignment horizontal="righ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4" fontId="34" fillId="0" borderId="12" xfId="0" applyNumberFormat="1" applyFont="1" applyBorder="1" applyAlignment="1">
      <alignment horizontal="right" vertical="center"/>
    </xf>
    <xf numFmtId="0" fontId="35" fillId="0" borderId="12" xfId="0" applyFont="1" applyBorder="1" applyAlignment="1">
      <alignment horizontal="left" vertical="center"/>
    </xf>
    <xf numFmtId="0" fontId="35" fillId="0" borderId="12" xfId="0" applyFont="1" applyBorder="1">
      <alignment vertical="center"/>
    </xf>
    <xf numFmtId="4" fontId="36" fillId="0" borderId="12" xfId="0" applyNumberFormat="1" applyFont="1" applyBorder="1" applyAlignment="1">
      <alignment horizontal="right" vertical="center"/>
    </xf>
    <xf numFmtId="0" fontId="35" fillId="0" borderId="12" xfId="0" applyFont="1" applyBorder="1" applyAlignment="1">
      <alignment horizontal="left" vertical="center" wrapText="1"/>
    </xf>
    <xf numFmtId="0" fontId="35" fillId="0" borderId="12" xfId="0" applyFont="1" applyBorder="1" applyAlignment="1">
      <alignment vertical="center" wrapText="1"/>
    </xf>
    <xf numFmtId="4" fontId="36" fillId="0" borderId="12" xfId="0" applyNumberFormat="1" applyFont="1" applyFill="1" applyBorder="1" applyAlignment="1">
      <alignment horizontal="right" vertical="center"/>
    </xf>
    <xf numFmtId="0" fontId="37" fillId="0" borderId="0" xfId="0" applyFont="1" applyBorder="1" applyAlignment="1">
      <alignment horizontal="right" vertical="center"/>
    </xf>
    <xf numFmtId="0" fontId="27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4" fontId="31" fillId="0" borderId="12" xfId="0" applyNumberFormat="1" applyFont="1" applyBorder="1" applyAlignment="1">
      <alignment horizontal="right" vertical="center"/>
    </xf>
    <xf numFmtId="0" fontId="26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38" fillId="0" borderId="0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3" fillId="0" borderId="12" xfId="0" applyFont="1" applyBorder="1">
      <alignment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4" fontId="24" fillId="0" borderId="12" xfId="0" applyNumberFormat="1" applyFont="1" applyBorder="1" applyAlignment="1">
      <alignment horizontal="right" vertical="center" wrapText="1"/>
    </xf>
    <xf numFmtId="0" fontId="43" fillId="0" borderId="0" xfId="0" applyFont="1" applyBorder="1" applyAlignment="1">
      <alignment vertical="center" wrapText="1"/>
    </xf>
    <xf numFmtId="4" fontId="29" fillId="0" borderId="12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view="pageBreakPreview" zoomScaleNormal="100" workbookViewId="0">
      <selection activeCell="D24" sqref="D24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44"/>
      <c r="B1" s="45" t="s">
        <v>0</v>
      </c>
    </row>
    <row r="2" ht="40.5" customHeight="1" spans="2:8">
      <c r="B2" s="53" t="s">
        <v>1</v>
      </c>
      <c r="C2" s="53"/>
      <c r="D2" s="53"/>
      <c r="E2" s="53"/>
      <c r="F2" s="53"/>
      <c r="G2" s="53"/>
      <c r="H2" s="53"/>
    </row>
    <row r="3" ht="23.25" customHeight="1" spans="8:8">
      <c r="H3" s="75" t="s">
        <v>2</v>
      </c>
    </row>
    <row r="4" ht="43.1" customHeight="1" spans="2:8">
      <c r="B4" s="56" t="s">
        <v>3</v>
      </c>
      <c r="C4" s="56"/>
      <c r="D4" s="56" t="s">
        <v>4</v>
      </c>
      <c r="E4" s="56"/>
      <c r="F4" s="56"/>
      <c r="G4" s="56"/>
      <c r="H4" s="56"/>
    </row>
    <row r="5" ht="43.1" customHeight="1" spans="2:8">
      <c r="B5" s="76" t="s">
        <v>5</v>
      </c>
      <c r="C5" s="76" t="s">
        <v>6</v>
      </c>
      <c r="D5" s="76" t="s">
        <v>5</v>
      </c>
      <c r="E5" s="76" t="s">
        <v>7</v>
      </c>
      <c r="F5" s="56" t="s">
        <v>8</v>
      </c>
      <c r="G5" s="56" t="s">
        <v>9</v>
      </c>
      <c r="H5" s="56" t="s">
        <v>10</v>
      </c>
    </row>
    <row r="6" ht="24.15" customHeight="1" spans="2:8">
      <c r="B6" s="77" t="s">
        <v>11</v>
      </c>
      <c r="C6" s="97">
        <v>68.84</v>
      </c>
      <c r="D6" s="77" t="s">
        <v>12</v>
      </c>
      <c r="E6" s="97">
        <v>82.11</v>
      </c>
      <c r="F6" s="97">
        <v>82.11</v>
      </c>
      <c r="G6" s="97"/>
      <c r="H6" s="97"/>
    </row>
    <row r="7" ht="23.25" customHeight="1" spans="2:8">
      <c r="B7" s="60" t="s">
        <v>13</v>
      </c>
      <c r="C7" s="78">
        <v>68.84</v>
      </c>
      <c r="D7" s="60" t="s">
        <v>14</v>
      </c>
      <c r="E7" s="78">
        <f>F7</f>
        <v>63.41</v>
      </c>
      <c r="F7" s="78">
        <f>52.64+10.77</f>
        <v>63.41</v>
      </c>
      <c r="G7" s="78"/>
      <c r="H7" s="78"/>
    </row>
    <row r="8" ht="23.25" customHeight="1" spans="2:8">
      <c r="B8" s="60" t="s">
        <v>15</v>
      </c>
      <c r="C8" s="78"/>
      <c r="D8" s="60" t="s">
        <v>16</v>
      </c>
      <c r="E8" s="78">
        <f>F8</f>
        <v>12.47</v>
      </c>
      <c r="F8" s="78">
        <f>2.49+9.98</f>
        <v>12.47</v>
      </c>
      <c r="G8" s="78"/>
      <c r="H8" s="78"/>
    </row>
    <row r="9" ht="23.25" customHeight="1" spans="2:8">
      <c r="B9" s="60" t="s">
        <v>17</v>
      </c>
      <c r="C9" s="78"/>
      <c r="D9" s="60" t="s">
        <v>18</v>
      </c>
      <c r="E9" s="78">
        <v>2.83</v>
      </c>
      <c r="F9" s="78">
        <v>2.83</v>
      </c>
      <c r="G9" s="78"/>
      <c r="H9" s="78"/>
    </row>
    <row r="10" ht="23.25" customHeight="1" spans="2:8">
      <c r="B10" s="60"/>
      <c r="C10" s="78"/>
      <c r="D10" s="60" t="s">
        <v>19</v>
      </c>
      <c r="E10" s="78">
        <v>3.4</v>
      </c>
      <c r="F10" s="78">
        <v>3.4</v>
      </c>
      <c r="G10" s="78"/>
      <c r="H10" s="78"/>
    </row>
    <row r="11" ht="16.35" customHeight="1" spans="2:8">
      <c r="B11" s="98"/>
      <c r="C11" s="78"/>
      <c r="D11" s="98"/>
      <c r="E11" s="99"/>
      <c r="F11" s="99"/>
      <c r="G11" s="99"/>
      <c r="H11" s="99"/>
    </row>
    <row r="12" ht="22.4" customHeight="1" spans="2:8">
      <c r="B12" s="57" t="s">
        <v>20</v>
      </c>
      <c r="C12" s="97">
        <v>13.27</v>
      </c>
      <c r="D12" s="57" t="s">
        <v>21</v>
      </c>
      <c r="E12" s="97">
        <v>0</v>
      </c>
      <c r="F12" s="99"/>
      <c r="G12" s="99"/>
      <c r="H12" s="99"/>
    </row>
    <row r="13" ht="21.55" customHeight="1" spans="2:8">
      <c r="B13" s="64" t="s">
        <v>22</v>
      </c>
      <c r="C13" s="78">
        <v>13.27</v>
      </c>
      <c r="D13" s="98"/>
      <c r="E13" s="99"/>
      <c r="F13" s="99"/>
      <c r="G13" s="99"/>
      <c r="H13" s="99"/>
    </row>
    <row r="14" ht="20.7" customHeight="1" spans="2:8">
      <c r="B14" s="64" t="s">
        <v>23</v>
      </c>
      <c r="C14" s="99"/>
      <c r="D14" s="98"/>
      <c r="E14" s="99"/>
      <c r="F14" s="99"/>
      <c r="G14" s="99"/>
      <c r="H14" s="99"/>
    </row>
    <row r="15" ht="20.7" customHeight="1" spans="2:8">
      <c r="B15" s="64" t="s">
        <v>24</v>
      </c>
      <c r="C15" s="99"/>
      <c r="D15" s="98"/>
      <c r="E15" s="99"/>
      <c r="F15" s="99"/>
      <c r="G15" s="99"/>
      <c r="H15" s="99"/>
    </row>
    <row r="16" ht="16.35" customHeight="1" spans="2:8">
      <c r="B16" s="98"/>
      <c r="C16" s="99"/>
      <c r="D16" s="98"/>
      <c r="E16" s="99"/>
      <c r="F16" s="99"/>
      <c r="G16" s="99"/>
      <c r="H16" s="99"/>
    </row>
    <row r="17" ht="24.15" customHeight="1" spans="2:8">
      <c r="B17" s="77" t="s">
        <v>25</v>
      </c>
      <c r="C17" s="97">
        <f>C6+C12</f>
        <v>82.11</v>
      </c>
      <c r="D17" s="77" t="s">
        <v>26</v>
      </c>
      <c r="E17" s="97">
        <f>E6-E12</f>
        <v>82.11</v>
      </c>
      <c r="F17" s="97">
        <f>F6-F12</f>
        <v>82.11</v>
      </c>
      <c r="G17" s="97"/>
      <c r="H17" s="97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view="pageBreakPreview" zoomScaleNormal="100" workbookViewId="0">
      <selection activeCell="D24" sqref="D24"/>
    </sheetView>
  </sheetViews>
  <sheetFormatPr defaultColWidth="10" defaultRowHeight="13.5" outlineLevelCol="6"/>
  <cols>
    <col min="1" max="1" width="0.266666666666667" style="3" customWidth="1"/>
    <col min="2" max="2" width="19.675" style="3" customWidth="1"/>
    <col min="3" max="3" width="53.4666666666667" style="3" customWidth="1"/>
    <col min="4" max="4" width="16.6916666666667" style="3" customWidth="1"/>
    <col min="5" max="5" width="17.2333333333333" style="3" customWidth="1"/>
    <col min="6" max="6" width="16.2833333333333" style="3" customWidth="1"/>
    <col min="7" max="7" width="15.2" style="3" customWidth="1"/>
    <col min="8" max="9" width="9.76666666666667" style="3" customWidth="1"/>
    <col min="10" max="16384" width="10" style="3"/>
  </cols>
  <sheetData>
    <row r="1" ht="16.35" customHeight="1" spans="1:7">
      <c r="A1" s="33"/>
      <c r="B1" s="4" t="s">
        <v>173</v>
      </c>
      <c r="C1" s="33"/>
      <c r="D1" s="33"/>
      <c r="E1" s="33"/>
      <c r="F1" s="33"/>
      <c r="G1" s="33"/>
    </row>
    <row r="2" ht="16.35" customHeight="1" spans="2:7">
      <c r="B2" s="34" t="s">
        <v>174</v>
      </c>
      <c r="C2" s="34"/>
      <c r="D2" s="34"/>
      <c r="E2" s="34"/>
      <c r="F2" s="34"/>
      <c r="G2" s="34"/>
    </row>
    <row r="3" ht="16.35" customHeight="1" spans="2:7">
      <c r="B3" s="34"/>
      <c r="C3" s="34"/>
      <c r="D3" s="34"/>
      <c r="E3" s="34"/>
      <c r="F3" s="34"/>
      <c r="G3" s="34"/>
    </row>
    <row r="4" ht="16.35" customHeight="1"/>
    <row r="5" ht="19.8" customHeight="1" spans="7:7">
      <c r="G5" s="35" t="s">
        <v>2</v>
      </c>
    </row>
    <row r="6" ht="37.95" customHeight="1" spans="2:7">
      <c r="B6" s="36" t="s">
        <v>175</v>
      </c>
      <c r="C6" s="37"/>
      <c r="D6" s="37"/>
      <c r="E6" s="38" t="s">
        <v>176</v>
      </c>
      <c r="F6" s="39"/>
      <c r="G6" s="39"/>
    </row>
    <row r="7" ht="183.7" customHeight="1" spans="2:7">
      <c r="B7" s="36" t="s">
        <v>177</v>
      </c>
      <c r="C7" s="40"/>
      <c r="D7" s="40"/>
      <c r="E7" s="40"/>
      <c r="F7" s="40"/>
      <c r="G7" s="40"/>
    </row>
    <row r="8" ht="23.25" customHeight="1" spans="2:7">
      <c r="B8" s="36" t="s">
        <v>178</v>
      </c>
      <c r="C8" s="38" t="s">
        <v>179</v>
      </c>
      <c r="D8" s="38" t="s">
        <v>180</v>
      </c>
      <c r="E8" s="38" t="s">
        <v>181</v>
      </c>
      <c r="F8" s="38" t="s">
        <v>182</v>
      </c>
      <c r="G8" s="38" t="s">
        <v>183</v>
      </c>
    </row>
    <row r="9" ht="18.95" customHeight="1" spans="2:7">
      <c r="B9" s="36"/>
      <c r="C9" s="41"/>
      <c r="D9" s="42"/>
      <c r="E9" s="42"/>
      <c r="F9" s="42"/>
      <c r="G9" s="42"/>
    </row>
    <row r="10" ht="18.95" customHeight="1" spans="2:7">
      <c r="B10" s="36"/>
      <c r="C10" s="41"/>
      <c r="D10" s="42"/>
      <c r="E10" s="42"/>
      <c r="F10" s="42"/>
      <c r="G10" s="42"/>
    </row>
    <row r="11" ht="18.95" customHeight="1" spans="2:7">
      <c r="B11" s="36"/>
      <c r="C11" s="41"/>
      <c r="D11" s="42"/>
      <c r="E11" s="42"/>
      <c r="F11" s="42"/>
      <c r="G11" s="42"/>
    </row>
    <row r="12" ht="18.95" customHeight="1" spans="2:7">
      <c r="B12" s="36"/>
      <c r="C12" s="41"/>
      <c r="D12" s="42"/>
      <c r="E12" s="42"/>
      <c r="F12" s="42"/>
      <c r="G12" s="42"/>
    </row>
    <row r="13" ht="18.95" customHeight="1" spans="2:7">
      <c r="B13" s="36"/>
      <c r="C13" s="41"/>
      <c r="D13" s="42"/>
      <c r="E13" s="42"/>
      <c r="F13" s="42"/>
      <c r="G13" s="42"/>
    </row>
    <row r="14" ht="18.95" customHeight="1" spans="2:7">
      <c r="B14" s="36"/>
      <c r="C14" s="41"/>
      <c r="D14" s="42"/>
      <c r="E14" s="42"/>
      <c r="F14" s="42"/>
      <c r="G14" s="42"/>
    </row>
    <row r="15" ht="18.95" customHeight="1" spans="2:7">
      <c r="B15" s="36"/>
      <c r="C15" s="41"/>
      <c r="D15" s="42"/>
      <c r="E15" s="42"/>
      <c r="F15" s="42"/>
      <c r="G15" s="42"/>
    </row>
    <row r="16" ht="18.95" customHeight="1" spans="2:7">
      <c r="B16" s="36"/>
      <c r="C16" s="41"/>
      <c r="D16" s="42"/>
      <c r="E16" s="42"/>
      <c r="F16" s="42"/>
      <c r="G16" s="42"/>
    </row>
    <row r="17" ht="18.95" customHeight="1" spans="2:7">
      <c r="B17" s="36"/>
      <c r="C17" s="41"/>
      <c r="D17" s="42"/>
      <c r="E17" s="42"/>
      <c r="F17" s="42"/>
      <c r="G17" s="42"/>
    </row>
    <row r="18" ht="18.95" customHeight="1" spans="2:7">
      <c r="B18" s="36"/>
      <c r="C18" s="41"/>
      <c r="D18" s="42"/>
      <c r="E18" s="42"/>
      <c r="F18" s="42"/>
      <c r="G18" s="42"/>
    </row>
    <row r="19" ht="24.15" customHeight="1" spans="2:5">
      <c r="B19" s="3" t="s">
        <v>184</v>
      </c>
      <c r="E19" s="43"/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80000016093254" right="0.0780000016093254" top="0.39300000667572" bottom="0.0780000016093254" header="0" footer="0"/>
  <pageSetup paperSize="9" scale="7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view="pageBreakPreview" zoomScaleNormal="100" topLeftCell="A8" workbookViewId="0">
      <selection activeCell="D24" sqref="D24"/>
    </sheetView>
  </sheetViews>
  <sheetFormatPr defaultColWidth="9" defaultRowHeight="13.5" outlineLevelCol="5"/>
  <cols>
    <col min="1" max="1" width="12.25" style="14" customWidth="1"/>
    <col min="2" max="2" width="29.25" style="14" customWidth="1"/>
    <col min="3" max="3" width="8.75" style="14" customWidth="1"/>
    <col min="4" max="4" width="9.38333333333333" style="14" customWidth="1"/>
    <col min="5" max="5" width="12" style="14" customWidth="1"/>
    <col min="6" max="6" width="16.25" style="14" customWidth="1"/>
    <col min="7" max="16384" width="9" style="14"/>
  </cols>
  <sheetData>
    <row r="1" spans="1:1">
      <c r="A1" s="4" t="s">
        <v>185</v>
      </c>
    </row>
    <row r="2" s="17" customFormat="1" ht="31.5" customHeight="1" spans="1:6">
      <c r="A2" s="18" t="s">
        <v>186</v>
      </c>
      <c r="B2" s="18" t="s">
        <v>187</v>
      </c>
      <c r="C2" s="18" t="s">
        <v>187</v>
      </c>
      <c r="D2" s="18" t="s">
        <v>187</v>
      </c>
      <c r="E2" s="18" t="s">
        <v>187</v>
      </c>
      <c r="F2" s="18" t="s">
        <v>187</v>
      </c>
    </row>
    <row r="3" s="17" customFormat="1" ht="19.9" customHeight="1" spans="1:6">
      <c r="A3" s="19" t="s">
        <v>188</v>
      </c>
      <c r="B3" s="20"/>
      <c r="C3" s="20"/>
      <c r="D3" s="20"/>
      <c r="E3" s="19" t="s">
        <v>189</v>
      </c>
      <c r="F3" s="19" t="s">
        <v>2</v>
      </c>
    </row>
    <row r="4" s="17" customFormat="1" ht="24" customHeight="1" spans="1:6">
      <c r="A4" s="21" t="s">
        <v>190</v>
      </c>
      <c r="B4" s="21"/>
      <c r="C4" s="22"/>
      <c r="D4" s="23"/>
      <c r="E4" s="21" t="s">
        <v>191</v>
      </c>
      <c r="F4" s="21"/>
    </row>
    <row r="5" s="17" customFormat="1" ht="19.15" customHeight="1" spans="1:6">
      <c r="A5" s="21" t="s">
        <v>192</v>
      </c>
      <c r="B5" s="24"/>
      <c r="C5" s="25"/>
      <c r="D5" s="25"/>
      <c r="E5" s="25"/>
      <c r="F5" s="26"/>
    </row>
    <row r="6" s="17" customFormat="1" ht="21" customHeight="1" spans="1:6">
      <c r="A6" s="21" t="s">
        <v>193</v>
      </c>
      <c r="B6" s="27"/>
      <c r="C6" s="28"/>
      <c r="D6" s="28"/>
      <c r="E6" s="28"/>
      <c r="F6" s="29"/>
    </row>
    <row r="7" s="17" customFormat="1" ht="93.75" customHeight="1" spans="1:6">
      <c r="A7" s="21" t="s">
        <v>194</v>
      </c>
      <c r="B7" s="30"/>
      <c r="C7" s="30"/>
      <c r="D7" s="30"/>
      <c r="E7" s="30"/>
      <c r="F7" s="30"/>
    </row>
    <row r="8" s="17" customFormat="1" ht="132.75" customHeight="1" spans="1:6">
      <c r="A8" s="21" t="s">
        <v>195</v>
      </c>
      <c r="B8" s="30"/>
      <c r="C8" s="30"/>
      <c r="D8" s="30"/>
      <c r="E8" s="30"/>
      <c r="F8" s="30"/>
    </row>
    <row r="9" s="17" customFormat="1" ht="134.25" customHeight="1" spans="1:6">
      <c r="A9" s="21" t="s">
        <v>196</v>
      </c>
      <c r="B9" s="30"/>
      <c r="C9" s="30"/>
      <c r="D9" s="30"/>
      <c r="E9" s="30"/>
      <c r="F9" s="30"/>
    </row>
    <row r="10" s="17" customFormat="1" ht="21.75" customHeight="1" spans="1:6">
      <c r="A10" s="21" t="s">
        <v>178</v>
      </c>
      <c r="B10" s="21" t="s">
        <v>179</v>
      </c>
      <c r="C10" s="22" t="s">
        <v>180</v>
      </c>
      <c r="D10" s="21" t="s">
        <v>181</v>
      </c>
      <c r="E10" s="21" t="s">
        <v>182</v>
      </c>
      <c r="F10" s="22" t="s">
        <v>183</v>
      </c>
    </row>
    <row r="11" s="17" customFormat="1" ht="18" customHeight="1" spans="1:6">
      <c r="A11" s="22" t="s">
        <v>178</v>
      </c>
      <c r="B11" s="31"/>
      <c r="C11" s="22"/>
      <c r="D11" s="22"/>
      <c r="E11" s="22"/>
      <c r="F11" s="22"/>
    </row>
    <row r="12" s="17" customFormat="1" ht="18" customHeight="1" spans="1:6">
      <c r="A12" s="22" t="s">
        <v>178</v>
      </c>
      <c r="B12" s="31"/>
      <c r="C12" s="22"/>
      <c r="D12" s="22"/>
      <c r="E12" s="22"/>
      <c r="F12" s="22"/>
    </row>
    <row r="13" s="17" customFormat="1" ht="18" customHeight="1" spans="1:6">
      <c r="A13" s="22" t="s">
        <v>178</v>
      </c>
      <c r="B13" s="31"/>
      <c r="C13" s="22"/>
      <c r="D13" s="22"/>
      <c r="E13" s="22"/>
      <c r="F13" s="22"/>
    </row>
    <row r="14" s="17" customFormat="1" ht="18" customHeight="1" spans="1:6">
      <c r="A14" s="22" t="s">
        <v>178</v>
      </c>
      <c r="B14" s="31"/>
      <c r="C14" s="22"/>
      <c r="D14" s="22"/>
      <c r="E14" s="22"/>
      <c r="F14" s="22"/>
    </row>
    <row r="15" s="17" customFormat="1" ht="18" customHeight="1" spans="1:6">
      <c r="A15" s="22" t="s">
        <v>178</v>
      </c>
      <c r="B15" s="31"/>
      <c r="C15" s="22"/>
      <c r="D15" s="22"/>
      <c r="E15" s="22"/>
      <c r="F15" s="32"/>
    </row>
    <row r="16" s="17" customFormat="1" ht="18" customHeight="1" spans="1:6">
      <c r="A16" s="22" t="s">
        <v>178</v>
      </c>
      <c r="B16" s="31"/>
      <c r="C16" s="22"/>
      <c r="D16" s="22"/>
      <c r="E16" s="22"/>
      <c r="F16" s="22"/>
    </row>
    <row r="17" s="17" customFormat="1" ht="18" customHeight="1" spans="1:6">
      <c r="A17" s="22" t="s">
        <v>178</v>
      </c>
      <c r="B17" s="31"/>
      <c r="C17" s="22"/>
      <c r="D17" s="22"/>
      <c r="E17" s="22"/>
      <c r="F17" s="22"/>
    </row>
    <row r="18" s="17" customFormat="1" ht="18" customHeight="1" spans="1:6">
      <c r="A18" s="22" t="s">
        <v>178</v>
      </c>
      <c r="B18" s="31"/>
      <c r="C18" s="22"/>
      <c r="D18" s="22"/>
      <c r="E18" s="22"/>
      <c r="F18" s="22"/>
    </row>
    <row r="19" s="17" customFormat="1" ht="18" customHeight="1" spans="1:6">
      <c r="A19" s="22" t="s">
        <v>178</v>
      </c>
      <c r="B19" s="31"/>
      <c r="C19" s="22"/>
      <c r="D19" s="22"/>
      <c r="E19" s="22"/>
      <c r="F19" s="22"/>
    </row>
    <row r="20" s="17" customFormat="1" ht="18" customHeight="1" spans="1:6">
      <c r="A20" s="22" t="s">
        <v>178</v>
      </c>
      <c r="B20" s="31"/>
      <c r="C20" s="22"/>
      <c r="D20" s="22"/>
      <c r="E20" s="22"/>
      <c r="F20" s="22"/>
    </row>
    <row r="21" spans="1:1">
      <c r="A21" s="14" t="s">
        <v>197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view="pageBreakPreview" zoomScaleNormal="100" workbookViewId="0">
      <selection activeCell="D24" sqref="D24"/>
    </sheetView>
  </sheetViews>
  <sheetFormatPr defaultColWidth="9" defaultRowHeight="11.25"/>
  <cols>
    <col min="1" max="1" width="15.375" style="2" customWidth="1"/>
    <col min="2" max="2" width="14.6333333333333" style="2" customWidth="1"/>
    <col min="3" max="3" width="14" style="2" customWidth="1"/>
    <col min="4" max="4" width="15.5" style="2" customWidth="1"/>
    <col min="5" max="5" width="15.25" style="2" customWidth="1"/>
    <col min="6" max="6" width="10.25" style="2" customWidth="1"/>
    <col min="7" max="7" width="11" style="2" customWidth="1"/>
    <col min="8" max="8" width="13.25" style="2" customWidth="1"/>
    <col min="9" max="9" width="20.75" style="2" customWidth="1"/>
    <col min="10" max="16383" width="9" style="2"/>
    <col min="16384" max="16384" width="9" style="3"/>
  </cols>
  <sheetData>
    <row r="1" ht="13.5" spans="1:1">
      <c r="A1" s="4" t="s">
        <v>198</v>
      </c>
    </row>
    <row r="2" ht="56" customHeight="1" spans="1:9">
      <c r="A2" s="5" t="s">
        <v>199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5"/>
      <c r="B3" s="5"/>
      <c r="C3" s="5"/>
      <c r="D3" s="5"/>
      <c r="E3" s="5"/>
      <c r="F3" s="5"/>
      <c r="G3" s="5"/>
      <c r="H3" s="5"/>
      <c r="I3" s="15" t="s">
        <v>2</v>
      </c>
    </row>
    <row r="4" ht="39" customHeight="1" spans="1:9">
      <c r="A4" s="6" t="s">
        <v>200</v>
      </c>
      <c r="B4" s="7"/>
      <c r="C4" s="7"/>
      <c r="D4" s="6" t="s">
        <v>201</v>
      </c>
      <c r="E4" s="8"/>
      <c r="F4" s="8"/>
      <c r="G4" s="9" t="s">
        <v>202</v>
      </c>
      <c r="H4" s="9"/>
      <c r="I4" s="13"/>
    </row>
    <row r="5" ht="25.15" customHeight="1" spans="1:9">
      <c r="A5" s="6" t="s">
        <v>203</v>
      </c>
      <c r="B5" s="7"/>
      <c r="C5" s="7"/>
      <c r="D5" s="6" t="s">
        <v>204</v>
      </c>
      <c r="E5" s="8"/>
      <c r="F5" s="8"/>
      <c r="G5" s="9" t="s">
        <v>205</v>
      </c>
      <c r="H5" s="9"/>
      <c r="I5" s="6"/>
    </row>
    <row r="6" ht="25.15" customHeight="1" spans="1:9">
      <c r="A6" s="6" t="s">
        <v>206</v>
      </c>
      <c r="B6" s="7"/>
      <c r="C6" s="7"/>
      <c r="D6" s="6" t="s">
        <v>207</v>
      </c>
      <c r="E6" s="8"/>
      <c r="F6" s="8"/>
      <c r="G6" s="9" t="s">
        <v>208</v>
      </c>
      <c r="H6" s="9" t="s">
        <v>209</v>
      </c>
      <c r="I6" s="6"/>
    </row>
    <row r="7" ht="25.15" customHeight="1" spans="1:9">
      <c r="A7" s="10" t="s">
        <v>210</v>
      </c>
      <c r="B7" s="11"/>
      <c r="C7" s="11"/>
      <c r="D7" s="11"/>
      <c r="E7" s="11"/>
      <c r="F7" s="11"/>
      <c r="G7" s="9" t="s">
        <v>211</v>
      </c>
      <c r="H7" s="9"/>
      <c r="I7" s="6"/>
    </row>
    <row r="8" ht="25.15" customHeight="1" spans="1:9">
      <c r="A8" s="10"/>
      <c r="B8" s="11"/>
      <c r="C8" s="11"/>
      <c r="D8" s="11"/>
      <c r="E8" s="11"/>
      <c r="F8" s="11"/>
      <c r="G8" s="9" t="s">
        <v>212</v>
      </c>
      <c r="H8" s="9"/>
      <c r="I8" s="6"/>
    </row>
    <row r="9" ht="25.15" customHeight="1" spans="1:9">
      <c r="A9" s="10"/>
      <c r="B9" s="11"/>
      <c r="C9" s="11"/>
      <c r="D9" s="11"/>
      <c r="E9" s="11"/>
      <c r="F9" s="11"/>
      <c r="G9" s="9" t="s">
        <v>213</v>
      </c>
      <c r="H9" s="9"/>
      <c r="I9" s="6"/>
    </row>
    <row r="10" ht="25.15" customHeight="1" spans="1:9">
      <c r="A10" s="10"/>
      <c r="B10" s="11"/>
      <c r="C10" s="11"/>
      <c r="D10" s="11"/>
      <c r="E10" s="11"/>
      <c r="F10" s="11"/>
      <c r="G10" s="9" t="s">
        <v>214</v>
      </c>
      <c r="H10" s="9"/>
      <c r="I10" s="6"/>
    </row>
    <row r="11" s="1" customFormat="1" ht="25.15" customHeight="1" spans="1:9">
      <c r="A11" s="8" t="s">
        <v>215</v>
      </c>
      <c r="B11" s="8" t="s">
        <v>216</v>
      </c>
      <c r="C11" s="8" t="s">
        <v>217</v>
      </c>
      <c r="D11" s="8" t="s">
        <v>182</v>
      </c>
      <c r="E11" s="8" t="s">
        <v>183</v>
      </c>
      <c r="F11" s="8" t="s">
        <v>218</v>
      </c>
      <c r="G11" s="8" t="s">
        <v>219</v>
      </c>
      <c r="H11" s="8" t="s">
        <v>220</v>
      </c>
      <c r="I11" s="8"/>
    </row>
    <row r="12" ht="13" customHeight="1" spans="1:9">
      <c r="A12" s="6"/>
      <c r="B12" s="8"/>
      <c r="C12" s="8"/>
      <c r="D12" s="8"/>
      <c r="E12" s="6"/>
      <c r="F12" s="6"/>
      <c r="G12" s="8"/>
      <c r="H12" s="12"/>
      <c r="I12" s="16"/>
    </row>
    <row r="13" ht="13" customHeight="1" spans="1:9">
      <c r="A13" s="6"/>
      <c r="B13" s="8"/>
      <c r="C13" s="8"/>
      <c r="D13" s="8"/>
      <c r="E13" s="6"/>
      <c r="F13" s="6"/>
      <c r="G13" s="8"/>
      <c r="H13" s="12"/>
      <c r="I13" s="16"/>
    </row>
    <row r="14" ht="13" customHeight="1" spans="1:9">
      <c r="A14" s="6"/>
      <c r="B14" s="8"/>
      <c r="C14" s="8"/>
      <c r="D14" s="8"/>
      <c r="E14" s="13"/>
      <c r="F14" s="6"/>
      <c r="G14" s="8"/>
      <c r="H14" s="12"/>
      <c r="I14" s="16"/>
    </row>
    <row r="15" ht="13" customHeight="1" spans="1:9">
      <c r="A15" s="6"/>
      <c r="B15" s="8"/>
      <c r="C15" s="8"/>
      <c r="D15" s="8"/>
      <c r="E15" s="6"/>
      <c r="F15" s="6"/>
      <c r="G15" s="8"/>
      <c r="H15" s="12"/>
      <c r="I15" s="16"/>
    </row>
    <row r="16" ht="13" customHeight="1" spans="1:9">
      <c r="A16" s="6"/>
      <c r="B16" s="8"/>
      <c r="C16" s="8"/>
      <c r="D16" s="8"/>
      <c r="E16" s="6"/>
      <c r="F16" s="6"/>
      <c r="G16" s="8"/>
      <c r="H16" s="12"/>
      <c r="I16" s="16"/>
    </row>
    <row r="17" ht="12" customHeight="1" spans="1:4">
      <c r="A17" s="14" t="s">
        <v>221</v>
      </c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view="pageBreakPreview" zoomScaleNormal="100" workbookViewId="0">
      <selection activeCell="D24" sqref="D24"/>
    </sheetView>
  </sheetViews>
  <sheetFormatPr defaultColWidth="10" defaultRowHeight="13.5" outlineLevelCol="5"/>
  <cols>
    <col min="1" max="1" width="0.133333333333333" customWidth="1"/>
    <col min="2" max="2" width="9.76666666666667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44"/>
      <c r="B1" s="45" t="s">
        <v>27</v>
      </c>
      <c r="C1" s="44"/>
      <c r="D1" s="44"/>
      <c r="E1" s="44"/>
      <c r="F1" s="44"/>
    </row>
    <row r="2" ht="16.35" customHeight="1" spans="2:6">
      <c r="B2" s="93" t="s">
        <v>28</v>
      </c>
      <c r="C2" s="93"/>
      <c r="D2" s="93"/>
      <c r="E2" s="93"/>
      <c r="F2" s="93"/>
    </row>
    <row r="3" ht="16.35" customHeight="1" spans="2:6">
      <c r="B3" s="93"/>
      <c r="C3" s="93"/>
      <c r="D3" s="93"/>
      <c r="E3" s="93"/>
      <c r="F3" s="93"/>
    </row>
    <row r="4" ht="16.35" customHeight="1" spans="2:6">
      <c r="B4" s="44"/>
      <c r="C4" s="44"/>
      <c r="D4" s="44"/>
      <c r="E4" s="44"/>
      <c r="F4" s="44"/>
    </row>
    <row r="5" ht="20.7" customHeight="1" spans="2:6">
      <c r="B5" s="44"/>
      <c r="C5" s="44"/>
      <c r="D5" s="44"/>
      <c r="E5" s="44"/>
      <c r="F5" s="52" t="s">
        <v>2</v>
      </c>
    </row>
    <row r="6" ht="34.5" customHeight="1" spans="2:6">
      <c r="B6" s="94" t="s">
        <v>29</v>
      </c>
      <c r="C6" s="94"/>
      <c r="D6" s="94" t="s">
        <v>30</v>
      </c>
      <c r="E6" s="94"/>
      <c r="F6" s="94"/>
    </row>
    <row r="7" ht="29.3" customHeight="1" spans="2:6">
      <c r="B7" s="94" t="s">
        <v>31</v>
      </c>
      <c r="C7" s="94" t="s">
        <v>32</v>
      </c>
      <c r="D7" s="94" t="s">
        <v>33</v>
      </c>
      <c r="E7" s="94" t="s">
        <v>34</v>
      </c>
      <c r="F7" s="94" t="s">
        <v>35</v>
      </c>
    </row>
    <row r="8" ht="18.95" customHeight="1" spans="2:6">
      <c r="B8" s="48" t="s">
        <v>7</v>
      </c>
      <c r="C8" s="48"/>
      <c r="D8" s="95">
        <v>82.11</v>
      </c>
      <c r="E8" s="95">
        <v>82.11</v>
      </c>
      <c r="F8" s="95"/>
    </row>
    <row r="9" ht="18.95" customHeight="1" spans="2:6">
      <c r="B9" s="84" t="s">
        <v>36</v>
      </c>
      <c r="C9" s="85" t="s">
        <v>14</v>
      </c>
      <c r="D9" s="95">
        <v>63.41</v>
      </c>
      <c r="E9" s="95">
        <v>63.41</v>
      </c>
      <c r="F9" s="95"/>
    </row>
    <row r="10" ht="18.95" customHeight="1" spans="2:6">
      <c r="B10" s="86" t="s">
        <v>37</v>
      </c>
      <c r="C10" s="87" t="s">
        <v>38</v>
      </c>
      <c r="D10" s="95">
        <v>63.41</v>
      </c>
      <c r="E10" s="95">
        <v>63.41</v>
      </c>
      <c r="F10" s="95"/>
    </row>
    <row r="11" ht="18.95" customHeight="1" spans="2:6">
      <c r="B11" s="86" t="s">
        <v>39</v>
      </c>
      <c r="C11" s="87" t="s">
        <v>40</v>
      </c>
      <c r="D11" s="95">
        <v>63.41</v>
      </c>
      <c r="E11" s="95">
        <v>63.41</v>
      </c>
      <c r="F11" s="95"/>
    </row>
    <row r="12" ht="18.95" customHeight="1" spans="2:6">
      <c r="B12" s="84" t="s">
        <v>41</v>
      </c>
      <c r="C12" s="85" t="s">
        <v>16</v>
      </c>
      <c r="D12" s="95">
        <v>12.47</v>
      </c>
      <c r="E12" s="95">
        <v>12.47</v>
      </c>
      <c r="F12" s="95"/>
    </row>
    <row r="13" ht="18.95" customHeight="1" spans="2:6">
      <c r="B13" s="86" t="s">
        <v>42</v>
      </c>
      <c r="C13" s="87" t="s">
        <v>43</v>
      </c>
      <c r="D13" s="95">
        <v>12.47</v>
      </c>
      <c r="E13" s="95">
        <v>12.47</v>
      </c>
      <c r="F13" s="95"/>
    </row>
    <row r="14" ht="18.95" customHeight="1" spans="2:6">
      <c r="B14" s="86" t="s">
        <v>44</v>
      </c>
      <c r="C14" s="87" t="s">
        <v>45</v>
      </c>
      <c r="D14" s="95">
        <v>8.33</v>
      </c>
      <c r="E14" s="95">
        <v>8.33</v>
      </c>
      <c r="F14" s="95"/>
    </row>
    <row r="15" ht="18.95" customHeight="1" spans="2:6">
      <c r="B15" s="86" t="s">
        <v>46</v>
      </c>
      <c r="C15" s="87" t="s">
        <v>47</v>
      </c>
      <c r="D15" s="95">
        <v>4.14</v>
      </c>
      <c r="E15" s="95">
        <v>4.14</v>
      </c>
      <c r="F15" s="95"/>
    </row>
    <row r="16" ht="18.95" customHeight="1" spans="2:6">
      <c r="B16" s="84" t="s">
        <v>48</v>
      </c>
      <c r="C16" s="85" t="s">
        <v>18</v>
      </c>
      <c r="D16" s="95">
        <v>2.83</v>
      </c>
      <c r="E16" s="95">
        <v>2.83</v>
      </c>
      <c r="F16" s="95"/>
    </row>
    <row r="17" ht="18.95" customHeight="1" spans="2:6">
      <c r="B17" s="86" t="s">
        <v>49</v>
      </c>
      <c r="C17" s="87" t="s">
        <v>50</v>
      </c>
      <c r="D17" s="95">
        <v>2.83</v>
      </c>
      <c r="E17" s="95">
        <v>2.83</v>
      </c>
      <c r="F17" s="95"/>
    </row>
    <row r="18" ht="18.95" customHeight="1" spans="2:6">
      <c r="B18" s="86" t="s">
        <v>51</v>
      </c>
      <c r="C18" s="87" t="s">
        <v>52</v>
      </c>
      <c r="D18" s="95">
        <v>2.83</v>
      </c>
      <c r="E18" s="95">
        <v>2.83</v>
      </c>
      <c r="F18" s="95"/>
    </row>
    <row r="19" ht="18.95" customHeight="1" spans="2:6">
      <c r="B19" s="84" t="s">
        <v>53</v>
      </c>
      <c r="C19" s="85" t="s">
        <v>19</v>
      </c>
      <c r="D19" s="95">
        <v>3.4</v>
      </c>
      <c r="E19" s="95">
        <v>3.4</v>
      </c>
      <c r="F19" s="95"/>
    </row>
    <row r="20" ht="18.95" customHeight="1" spans="2:6">
      <c r="B20" s="86" t="s">
        <v>54</v>
      </c>
      <c r="C20" s="87" t="s">
        <v>55</v>
      </c>
      <c r="D20" s="95">
        <v>3.4</v>
      </c>
      <c r="E20" s="95">
        <v>3.4</v>
      </c>
      <c r="F20" s="95"/>
    </row>
    <row r="21" ht="18.95" customHeight="1" spans="2:6">
      <c r="B21" s="86" t="s">
        <v>56</v>
      </c>
      <c r="C21" s="87" t="s">
        <v>57</v>
      </c>
      <c r="D21" s="95">
        <v>3.4</v>
      </c>
      <c r="E21" s="95">
        <v>3.4</v>
      </c>
      <c r="F21" s="95"/>
    </row>
    <row r="22" ht="23.25" customHeight="1" spans="2:6">
      <c r="B22" s="96" t="s">
        <v>58</v>
      </c>
      <c r="C22" s="96"/>
      <c r="D22" s="96"/>
      <c r="E22" s="96"/>
      <c r="F22" s="96"/>
    </row>
  </sheetData>
  <mergeCells count="5">
    <mergeCell ref="B6:C6"/>
    <mergeCell ref="D6:F6"/>
    <mergeCell ref="B8:C8"/>
    <mergeCell ref="B22:F22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view="pageBreakPreview" zoomScaleNormal="100" workbookViewId="0">
      <selection activeCell="D24" sqref="D24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44"/>
      <c r="B1" s="92" t="s">
        <v>59</v>
      </c>
      <c r="C1" s="79"/>
      <c r="D1" s="79"/>
      <c r="E1" s="79"/>
      <c r="F1" s="79"/>
    </row>
    <row r="2" ht="16.35" customHeight="1" spans="2:6">
      <c r="B2" s="81" t="s">
        <v>60</v>
      </c>
      <c r="C2" s="81"/>
      <c r="D2" s="81"/>
      <c r="E2" s="81"/>
      <c r="F2" s="81"/>
    </row>
    <row r="3" ht="16.35" customHeight="1" spans="2:6">
      <c r="B3" s="81"/>
      <c r="C3" s="81"/>
      <c r="D3" s="81"/>
      <c r="E3" s="81"/>
      <c r="F3" s="81"/>
    </row>
    <row r="4" ht="16.35" customHeight="1" spans="2:6">
      <c r="B4" s="79"/>
      <c r="C4" s="79"/>
      <c r="D4" s="79"/>
      <c r="E4" s="79"/>
      <c r="F4" s="79"/>
    </row>
    <row r="5" ht="19.8" customHeight="1" spans="2:6">
      <c r="B5" s="79"/>
      <c r="C5" s="79"/>
      <c r="D5" s="79"/>
      <c r="E5" s="79"/>
      <c r="F5" s="52" t="s">
        <v>2</v>
      </c>
    </row>
    <row r="6" ht="36.2" customHeight="1" spans="2:6">
      <c r="B6" s="82" t="s">
        <v>61</v>
      </c>
      <c r="C6" s="82"/>
      <c r="D6" s="82" t="s">
        <v>62</v>
      </c>
      <c r="E6" s="82"/>
      <c r="F6" s="82"/>
    </row>
    <row r="7" ht="27.6" customHeight="1" spans="2:6">
      <c r="B7" s="82" t="s">
        <v>63</v>
      </c>
      <c r="C7" s="82" t="s">
        <v>32</v>
      </c>
      <c r="D7" s="82" t="s">
        <v>33</v>
      </c>
      <c r="E7" s="82" t="s">
        <v>64</v>
      </c>
      <c r="F7" s="82" t="s">
        <v>65</v>
      </c>
    </row>
    <row r="8" ht="19.8" customHeight="1" spans="2:6">
      <c r="B8" s="83" t="s">
        <v>7</v>
      </c>
      <c r="C8" s="83"/>
      <c r="D8" s="49">
        <v>82.11</v>
      </c>
      <c r="E8" s="49">
        <f>E9</f>
        <v>76.82</v>
      </c>
      <c r="F8" s="49">
        <v>5.29</v>
      </c>
    </row>
    <row r="9" ht="19.8" customHeight="1" spans="2:6">
      <c r="B9" s="84" t="s">
        <v>66</v>
      </c>
      <c r="C9" s="85" t="s">
        <v>67</v>
      </c>
      <c r="D9" s="51">
        <f>SUM(D10:D17)</f>
        <v>76.82</v>
      </c>
      <c r="E9" s="51">
        <f>SUM(E10:E17)</f>
        <v>76.82</v>
      </c>
      <c r="F9" s="51"/>
    </row>
    <row r="10" ht="18.95" customHeight="1" spans="2:6">
      <c r="B10" s="86" t="s">
        <v>68</v>
      </c>
      <c r="C10" s="87" t="s">
        <v>69</v>
      </c>
      <c r="D10" s="51">
        <v>13.29</v>
      </c>
      <c r="E10" s="51">
        <v>13.29</v>
      </c>
      <c r="F10" s="51"/>
    </row>
    <row r="11" ht="18.95" customHeight="1" spans="2:6">
      <c r="B11" s="86" t="s">
        <v>70</v>
      </c>
      <c r="C11" s="87" t="s">
        <v>71</v>
      </c>
      <c r="D11" s="51">
        <v>2.58</v>
      </c>
      <c r="E11" s="51">
        <v>2.58</v>
      </c>
      <c r="F11" s="51"/>
    </row>
    <row r="12" ht="18.95" customHeight="1" spans="2:6">
      <c r="B12" s="86" t="s">
        <v>72</v>
      </c>
      <c r="C12" s="87" t="s">
        <v>73</v>
      </c>
      <c r="D12" s="51">
        <v>41.97</v>
      </c>
      <c r="E12" s="51">
        <v>41.97</v>
      </c>
      <c r="F12" s="51"/>
    </row>
    <row r="13" ht="18.95" customHeight="1" spans="2:6">
      <c r="B13" s="86" t="s">
        <v>74</v>
      </c>
      <c r="C13" s="87" t="s">
        <v>75</v>
      </c>
      <c r="D13" s="51">
        <v>8.33</v>
      </c>
      <c r="E13" s="51">
        <v>8.33</v>
      </c>
      <c r="F13" s="51"/>
    </row>
    <row r="14" ht="18.95" customHeight="1" spans="2:6">
      <c r="B14" s="86" t="s">
        <v>76</v>
      </c>
      <c r="C14" s="87" t="s">
        <v>77</v>
      </c>
      <c r="D14" s="51">
        <v>4.14</v>
      </c>
      <c r="E14" s="51">
        <v>4.14</v>
      </c>
      <c r="F14" s="51"/>
    </row>
    <row r="15" ht="18.95" customHeight="1" spans="2:6">
      <c r="B15" s="86" t="s">
        <v>78</v>
      </c>
      <c r="C15" s="87" t="s">
        <v>79</v>
      </c>
      <c r="D15" s="51">
        <v>2.83</v>
      </c>
      <c r="E15" s="51">
        <v>2.83</v>
      </c>
      <c r="F15" s="51"/>
    </row>
    <row r="16" ht="18.95" customHeight="1" spans="2:6">
      <c r="B16" s="86" t="s">
        <v>80</v>
      </c>
      <c r="C16" s="87" t="s">
        <v>81</v>
      </c>
      <c r="D16" s="51">
        <v>0.28</v>
      </c>
      <c r="E16" s="51">
        <v>0.28</v>
      </c>
      <c r="F16" s="51"/>
    </row>
    <row r="17" ht="18.95" customHeight="1" spans="2:6">
      <c r="B17" s="86" t="s">
        <v>82</v>
      </c>
      <c r="C17" s="87" t="s">
        <v>83</v>
      </c>
      <c r="D17" s="51">
        <v>3.4</v>
      </c>
      <c r="E17" s="51">
        <v>3.4</v>
      </c>
      <c r="F17" s="51"/>
    </row>
    <row r="18" ht="19.8" customHeight="1" spans="2:6">
      <c r="B18" s="84" t="s">
        <v>84</v>
      </c>
      <c r="C18" s="85" t="s">
        <v>85</v>
      </c>
      <c r="D18" s="51">
        <v>5.29</v>
      </c>
      <c r="E18" s="51"/>
      <c r="F18" s="51">
        <v>5.29</v>
      </c>
    </row>
    <row r="19" ht="18.95" customHeight="1" spans="2:6">
      <c r="B19" s="86" t="s">
        <v>86</v>
      </c>
      <c r="C19" s="87" t="s">
        <v>87</v>
      </c>
      <c r="D19" s="51">
        <v>4.8</v>
      </c>
      <c r="E19" s="51"/>
      <c r="F19" s="51">
        <v>4.8</v>
      </c>
    </row>
    <row r="20" ht="18.95" customHeight="1" spans="2:6">
      <c r="B20" s="86" t="s">
        <v>88</v>
      </c>
      <c r="C20" s="87" t="s">
        <v>89</v>
      </c>
      <c r="D20" s="51">
        <v>0.16</v>
      </c>
      <c r="E20" s="51"/>
      <c r="F20" s="51">
        <v>0.16</v>
      </c>
    </row>
    <row r="21" ht="18.95" customHeight="1" spans="2:6">
      <c r="B21" s="86" t="s">
        <v>90</v>
      </c>
      <c r="C21" s="87" t="s">
        <v>91</v>
      </c>
      <c r="D21" s="51">
        <v>0.33</v>
      </c>
      <c r="E21" s="51"/>
      <c r="F21" s="51">
        <v>0.33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view="pageBreakPreview" zoomScaleNormal="85" workbookViewId="0">
      <selection activeCell="D24" sqref="D24"/>
    </sheetView>
  </sheetViews>
  <sheetFormatPr defaultColWidth="10" defaultRowHeight="13.5"/>
  <cols>
    <col min="1" max="1" width="0.408333333333333" style="3" customWidth="1"/>
    <col min="2" max="2" width="11.6666666666667" style="3" customWidth="1"/>
    <col min="3" max="3" width="11.8083333333333" style="3" customWidth="1"/>
    <col min="4" max="4" width="11.6666666666667" style="3" customWidth="1"/>
    <col min="5" max="5" width="12.6333333333333" style="3" customWidth="1"/>
    <col min="6" max="6" width="11.8083333333333" style="3" customWidth="1"/>
    <col min="7" max="7" width="12.4833333333333" style="3" customWidth="1"/>
    <col min="8" max="8" width="11.6666666666667" style="3" customWidth="1"/>
    <col min="9" max="9" width="11.2583333333333" style="3" customWidth="1"/>
    <col min="10" max="10" width="12.075" style="3" customWidth="1"/>
    <col min="11" max="11" width="11.8083333333333" style="3" customWidth="1"/>
    <col min="12" max="12" width="12.8916666666667" style="3" customWidth="1"/>
    <col min="13" max="13" width="13.3" style="3" customWidth="1"/>
    <col min="14" max="14" width="9.76666666666667" style="3" customWidth="1"/>
    <col min="15" max="16384" width="10" style="3"/>
  </cols>
  <sheetData>
    <row r="1" ht="16.35" customHeight="1" spans="1:2">
      <c r="A1" s="33"/>
      <c r="B1" s="4" t="s">
        <v>92</v>
      </c>
    </row>
    <row r="2" ht="16.35" customHeight="1" spans="2:13">
      <c r="B2" s="88" t="s">
        <v>93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ht="16.35" customHeight="1" spans="2:13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ht="16.35" customHeight="1" spans="2:13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ht="20.7" customHeight="1" spans="13:13">
      <c r="M5" s="91" t="s">
        <v>2</v>
      </c>
    </row>
    <row r="6" ht="38.8" customHeight="1" spans="2:13">
      <c r="B6" s="89" t="s">
        <v>94</v>
      </c>
      <c r="C6" s="89"/>
      <c r="D6" s="89"/>
      <c r="E6" s="89"/>
      <c r="F6" s="89"/>
      <c r="G6" s="89"/>
      <c r="H6" s="89" t="s">
        <v>30</v>
      </c>
      <c r="I6" s="89"/>
      <c r="J6" s="89"/>
      <c r="K6" s="89"/>
      <c r="L6" s="89"/>
      <c r="M6" s="89"/>
    </row>
    <row r="7" ht="36.2" customHeight="1" spans="2:13">
      <c r="B7" s="89" t="s">
        <v>7</v>
      </c>
      <c r="C7" s="89" t="s">
        <v>95</v>
      </c>
      <c r="D7" s="89" t="s">
        <v>96</v>
      </c>
      <c r="E7" s="89"/>
      <c r="F7" s="89"/>
      <c r="G7" s="89" t="s">
        <v>97</v>
      </c>
      <c r="H7" s="89" t="s">
        <v>7</v>
      </c>
      <c r="I7" s="89" t="s">
        <v>95</v>
      </c>
      <c r="J7" s="89" t="s">
        <v>96</v>
      </c>
      <c r="K7" s="89"/>
      <c r="L7" s="89"/>
      <c r="M7" s="89" t="s">
        <v>97</v>
      </c>
    </row>
    <row r="8" ht="36.2" customHeight="1" spans="2:13">
      <c r="B8" s="89"/>
      <c r="C8" s="89"/>
      <c r="D8" s="89" t="s">
        <v>98</v>
      </c>
      <c r="E8" s="89" t="s">
        <v>99</v>
      </c>
      <c r="F8" s="89" t="s">
        <v>100</v>
      </c>
      <c r="G8" s="89"/>
      <c r="H8" s="89"/>
      <c r="I8" s="89"/>
      <c r="J8" s="89" t="s">
        <v>98</v>
      </c>
      <c r="K8" s="89" t="s">
        <v>99</v>
      </c>
      <c r="L8" s="89" t="s">
        <v>100</v>
      </c>
      <c r="M8" s="89"/>
    </row>
    <row r="9" ht="25.85" customHeight="1" spans="2:13">
      <c r="B9" s="90">
        <v>0</v>
      </c>
      <c r="C9" s="90"/>
      <c r="D9" s="90"/>
      <c r="E9" s="90"/>
      <c r="F9" s="90"/>
      <c r="G9" s="90"/>
      <c r="H9" s="39">
        <v>0</v>
      </c>
      <c r="I9" s="39"/>
      <c r="J9" s="39"/>
      <c r="K9" s="39"/>
      <c r="L9" s="39"/>
      <c r="M9" s="39"/>
    </row>
    <row r="10" ht="21" customHeight="1" spans="2:2">
      <c r="B10" s="3" t="s">
        <v>101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view="pageBreakPreview" zoomScaleNormal="100" workbookViewId="0">
      <selection activeCell="D24" sqref="D24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44"/>
      <c r="B1" s="80" t="s">
        <v>102</v>
      </c>
      <c r="C1" s="79"/>
      <c r="D1" s="79"/>
      <c r="E1" s="79"/>
      <c r="F1" s="79"/>
    </row>
    <row r="2" ht="25" customHeight="1" spans="2:6">
      <c r="B2" s="81" t="s">
        <v>103</v>
      </c>
      <c r="C2" s="81"/>
      <c r="D2" s="81"/>
      <c r="E2" s="81"/>
      <c r="F2" s="81"/>
    </row>
    <row r="3" ht="26.7" customHeight="1" spans="2:6">
      <c r="B3" s="81"/>
      <c r="C3" s="81"/>
      <c r="D3" s="81"/>
      <c r="E3" s="81"/>
      <c r="F3" s="81"/>
    </row>
    <row r="4" ht="16.35" customHeight="1" spans="2:6">
      <c r="B4" s="79"/>
      <c r="C4" s="79"/>
      <c r="D4" s="79"/>
      <c r="E4" s="79"/>
      <c r="F4" s="79"/>
    </row>
    <row r="5" ht="21.55" customHeight="1" spans="2:6">
      <c r="B5" s="79"/>
      <c r="C5" s="79"/>
      <c r="D5" s="79"/>
      <c r="E5" s="79"/>
      <c r="F5" s="52" t="s">
        <v>2</v>
      </c>
    </row>
    <row r="6" ht="33.6" customHeight="1" spans="2:6">
      <c r="B6" s="82" t="s">
        <v>31</v>
      </c>
      <c r="C6" s="82" t="s">
        <v>32</v>
      </c>
      <c r="D6" s="82" t="s">
        <v>104</v>
      </c>
      <c r="E6" s="82"/>
      <c r="F6" s="82"/>
    </row>
    <row r="7" ht="31.05" customHeight="1" spans="2:6">
      <c r="B7" s="82"/>
      <c r="C7" s="82"/>
      <c r="D7" s="82" t="s">
        <v>33</v>
      </c>
      <c r="E7" s="82" t="s">
        <v>34</v>
      </c>
      <c r="F7" s="82" t="s">
        <v>35</v>
      </c>
    </row>
    <row r="8" ht="20.7" customHeight="1" spans="2:6">
      <c r="B8" s="83" t="s">
        <v>7</v>
      </c>
      <c r="C8" s="83"/>
      <c r="D8" s="49"/>
      <c r="E8" s="49"/>
      <c r="F8" s="49"/>
    </row>
    <row r="9" ht="16.35" customHeight="1" spans="2:6">
      <c r="B9" s="84"/>
      <c r="C9" s="85"/>
      <c r="D9" s="51"/>
      <c r="E9" s="51"/>
      <c r="F9" s="51"/>
    </row>
    <row r="10" ht="16.35" customHeight="1" spans="2:6">
      <c r="B10" s="86" t="s">
        <v>105</v>
      </c>
      <c r="C10" s="87" t="s">
        <v>105</v>
      </c>
      <c r="D10" s="51"/>
      <c r="E10" s="51"/>
      <c r="F10" s="51"/>
    </row>
    <row r="11" ht="16.35" customHeight="1" spans="2:6">
      <c r="B11" s="86" t="s">
        <v>106</v>
      </c>
      <c r="C11" s="87" t="s">
        <v>106</v>
      </c>
      <c r="D11" s="51"/>
      <c r="E11" s="51"/>
      <c r="F11" s="51"/>
    </row>
    <row r="12" ht="16.35" customHeight="1" spans="2:6">
      <c r="B12" s="44" t="s">
        <v>107</v>
      </c>
      <c r="C12" s="44"/>
      <c r="D12" s="44"/>
      <c r="E12" s="44"/>
      <c r="F12" s="44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view="pageBreakPreview" zoomScaleNormal="100" workbookViewId="0">
      <selection activeCell="D24" sqref="D24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44"/>
      <c r="C1" s="45" t="s">
        <v>108</v>
      </c>
    </row>
    <row r="2" ht="16.35" customHeight="1" spans="3:6">
      <c r="C2" s="53" t="s">
        <v>109</v>
      </c>
      <c r="D2" s="53"/>
      <c r="E2" s="53"/>
      <c r="F2" s="53"/>
    </row>
    <row r="3" ht="16.35" customHeight="1" spans="3:6">
      <c r="C3" s="53"/>
      <c r="D3" s="53"/>
      <c r="E3" s="53"/>
      <c r="F3" s="53"/>
    </row>
    <row r="4" ht="16.35" customHeight="1"/>
    <row r="5" ht="23.25" customHeight="1" spans="6:6">
      <c r="F5" s="75" t="s">
        <v>2</v>
      </c>
    </row>
    <row r="6" ht="34.5" customHeight="1" spans="3:6">
      <c r="C6" s="76" t="s">
        <v>3</v>
      </c>
      <c r="D6" s="76"/>
      <c r="E6" s="76" t="s">
        <v>4</v>
      </c>
      <c r="F6" s="76"/>
    </row>
    <row r="7" ht="32.75" customHeight="1" spans="3:6">
      <c r="C7" s="76" t="s">
        <v>5</v>
      </c>
      <c r="D7" s="76" t="s">
        <v>6</v>
      </c>
      <c r="E7" s="76" t="s">
        <v>5</v>
      </c>
      <c r="F7" s="76" t="s">
        <v>6</v>
      </c>
    </row>
    <row r="8" ht="25" customHeight="1" spans="3:6">
      <c r="C8" s="77" t="s">
        <v>7</v>
      </c>
      <c r="D8" s="78">
        <f>D9</f>
        <v>82.11</v>
      </c>
      <c r="E8" s="77" t="s">
        <v>7</v>
      </c>
      <c r="F8" s="78">
        <v>82.11</v>
      </c>
    </row>
    <row r="9" ht="20.7" customHeight="1" spans="2:6">
      <c r="B9" s="79" t="s">
        <v>110</v>
      </c>
      <c r="C9" s="60" t="s">
        <v>13</v>
      </c>
      <c r="D9" s="78">
        <v>82.11</v>
      </c>
      <c r="E9" s="60" t="s">
        <v>14</v>
      </c>
      <c r="F9" s="78">
        <v>63.41</v>
      </c>
    </row>
    <row r="10" ht="20.7" customHeight="1" spans="2:6">
      <c r="B10" s="79"/>
      <c r="C10" s="60" t="s">
        <v>15</v>
      </c>
      <c r="D10" s="78"/>
      <c r="E10" s="60" t="s">
        <v>16</v>
      </c>
      <c r="F10" s="78">
        <v>12.47</v>
      </c>
    </row>
    <row r="11" ht="20.7" customHeight="1" spans="2:6">
      <c r="B11" s="79"/>
      <c r="C11" s="60" t="s">
        <v>17</v>
      </c>
      <c r="D11" s="78"/>
      <c r="E11" s="60" t="s">
        <v>18</v>
      </c>
      <c r="F11" s="78">
        <v>2.83</v>
      </c>
    </row>
    <row r="12" ht="20.7" customHeight="1" spans="2:6">
      <c r="B12" s="79"/>
      <c r="C12" s="60" t="s">
        <v>111</v>
      </c>
      <c r="D12" s="78"/>
      <c r="E12" s="60" t="s">
        <v>19</v>
      </c>
      <c r="F12" s="78">
        <v>3.4</v>
      </c>
    </row>
    <row r="13" ht="20.7" customHeight="1" spans="2:6">
      <c r="B13" s="79"/>
      <c r="C13" s="60" t="s">
        <v>112</v>
      </c>
      <c r="D13" s="78"/>
      <c r="E13" s="60"/>
      <c r="F13" s="78"/>
    </row>
    <row r="14" ht="20.7" customHeight="1" spans="2:6">
      <c r="B14" s="79"/>
      <c r="C14" s="60" t="s">
        <v>113</v>
      </c>
      <c r="D14" s="78"/>
      <c r="E14" s="60"/>
      <c r="F14" s="78"/>
    </row>
    <row r="15" ht="20.7" customHeight="1" spans="2:6">
      <c r="B15" s="79"/>
      <c r="C15" s="60" t="s">
        <v>114</v>
      </c>
      <c r="D15" s="78"/>
      <c r="E15" s="60"/>
      <c r="F15" s="78"/>
    </row>
    <row r="16" ht="20.7" customHeight="1" spans="2:6">
      <c r="B16" s="79"/>
      <c r="C16" s="60" t="s">
        <v>115</v>
      </c>
      <c r="D16" s="78"/>
      <c r="E16" s="60"/>
      <c r="F16" s="78"/>
    </row>
    <row r="17" ht="20.7" customHeight="1" spans="2:6">
      <c r="B17" s="79"/>
      <c r="C17" s="60" t="s">
        <v>116</v>
      </c>
      <c r="D17" s="78"/>
      <c r="E17" s="60"/>
      <c r="F17" s="78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view="pageBreakPreview" zoomScaleNormal="115" workbookViewId="0">
      <selection activeCell="D24" sqref="D24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44"/>
      <c r="B1" s="45" t="s">
        <v>117</v>
      </c>
    </row>
    <row r="2" ht="16.35" customHeight="1" spans="2:13">
      <c r="B2" s="53" t="s">
        <v>118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16.35" customHeight="1" spans="2:1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ht="16.35" customHeight="1"/>
    <row r="5" ht="22.4" customHeight="1" spans="13:13">
      <c r="M5" s="52" t="s">
        <v>2</v>
      </c>
    </row>
    <row r="6" ht="36.2" customHeight="1" spans="2:13">
      <c r="B6" s="65" t="s">
        <v>119</v>
      </c>
      <c r="C6" s="65"/>
      <c r="D6" s="65" t="s">
        <v>33</v>
      </c>
      <c r="E6" s="66" t="s">
        <v>120</v>
      </c>
      <c r="F6" s="66" t="s">
        <v>121</v>
      </c>
      <c r="G6" s="66" t="s">
        <v>122</v>
      </c>
      <c r="H6" s="66" t="s">
        <v>123</v>
      </c>
      <c r="I6" s="66" t="s">
        <v>124</v>
      </c>
      <c r="J6" s="66" t="s">
        <v>125</v>
      </c>
      <c r="K6" s="66" t="s">
        <v>126</v>
      </c>
      <c r="L6" s="66" t="s">
        <v>127</v>
      </c>
      <c r="M6" s="66" t="s">
        <v>128</v>
      </c>
    </row>
    <row r="7" ht="30.15" customHeight="1" spans="2:13">
      <c r="B7" s="65" t="s">
        <v>63</v>
      </c>
      <c r="C7" s="65" t="s">
        <v>32</v>
      </c>
      <c r="D7" s="65"/>
      <c r="E7" s="66"/>
      <c r="F7" s="66"/>
      <c r="G7" s="66"/>
      <c r="H7" s="66"/>
      <c r="I7" s="66"/>
      <c r="J7" s="66"/>
      <c r="K7" s="66"/>
      <c r="L7" s="66"/>
      <c r="M7" s="66"/>
    </row>
    <row r="8" ht="20.7" customHeight="1" spans="2:13">
      <c r="B8" s="67" t="s">
        <v>7</v>
      </c>
      <c r="C8" s="67"/>
      <c r="D8" s="68">
        <f>E8</f>
        <v>82.11</v>
      </c>
      <c r="E8" s="68">
        <v>82.11</v>
      </c>
      <c r="F8" s="68"/>
      <c r="G8" s="68"/>
      <c r="H8" s="68"/>
      <c r="I8" s="68"/>
      <c r="J8" s="68"/>
      <c r="K8" s="68"/>
      <c r="L8" s="68"/>
      <c r="M8" s="68"/>
    </row>
    <row r="9" ht="20.7" customHeight="1" spans="2:13">
      <c r="B9" s="69" t="s">
        <v>36</v>
      </c>
      <c r="C9" s="70" t="s">
        <v>14</v>
      </c>
      <c r="D9" s="71">
        <v>63.41</v>
      </c>
      <c r="E9" s="71">
        <v>63.41</v>
      </c>
      <c r="F9" s="71"/>
      <c r="G9" s="71"/>
      <c r="H9" s="71"/>
      <c r="I9" s="71"/>
      <c r="J9" s="71"/>
      <c r="K9" s="71"/>
      <c r="L9" s="71"/>
      <c r="M9" s="71"/>
    </row>
    <row r="10" ht="18.1" customHeight="1" spans="2:13">
      <c r="B10" s="72" t="s">
        <v>129</v>
      </c>
      <c r="C10" s="73" t="s">
        <v>130</v>
      </c>
      <c r="D10" s="71">
        <v>63.41</v>
      </c>
      <c r="E10" s="71">
        <v>63.41</v>
      </c>
      <c r="F10" s="71"/>
      <c r="G10" s="71"/>
      <c r="H10" s="71"/>
      <c r="I10" s="71"/>
      <c r="J10" s="71"/>
      <c r="K10" s="71"/>
      <c r="L10" s="71"/>
      <c r="M10" s="71"/>
    </row>
    <row r="11" ht="19.8" customHeight="1" spans="2:13">
      <c r="B11" s="72" t="s">
        <v>131</v>
      </c>
      <c r="C11" s="73" t="s">
        <v>132</v>
      </c>
      <c r="D11" s="71">
        <v>63.41</v>
      </c>
      <c r="E11" s="71">
        <v>63.41</v>
      </c>
      <c r="F11" s="71"/>
      <c r="G11" s="71"/>
      <c r="H11" s="71"/>
      <c r="I11" s="71"/>
      <c r="J11" s="71"/>
      <c r="K11" s="71"/>
      <c r="L11" s="71"/>
      <c r="M11" s="71"/>
    </row>
    <row r="12" ht="20.7" customHeight="1" spans="2:13">
      <c r="B12" s="69" t="s">
        <v>41</v>
      </c>
      <c r="C12" s="70" t="s">
        <v>16</v>
      </c>
      <c r="D12" s="71">
        <v>12.47</v>
      </c>
      <c r="E12" s="71">
        <v>12.47</v>
      </c>
      <c r="F12" s="71"/>
      <c r="G12" s="71"/>
      <c r="H12" s="71"/>
      <c r="I12" s="71"/>
      <c r="J12" s="71"/>
      <c r="K12" s="71"/>
      <c r="L12" s="71"/>
      <c r="M12" s="71"/>
    </row>
    <row r="13" ht="18.1" customHeight="1" spans="2:13">
      <c r="B13" s="72" t="s">
        <v>133</v>
      </c>
      <c r="C13" s="73" t="s">
        <v>134</v>
      </c>
      <c r="D13" s="71">
        <v>12.47</v>
      </c>
      <c r="E13" s="71">
        <v>12.47</v>
      </c>
      <c r="F13" s="71"/>
      <c r="G13" s="71"/>
      <c r="H13" s="71"/>
      <c r="I13" s="71"/>
      <c r="J13" s="71"/>
      <c r="K13" s="71"/>
      <c r="L13" s="71"/>
      <c r="M13" s="71"/>
    </row>
    <row r="14" ht="19.8" customHeight="1" spans="2:13">
      <c r="B14" s="72" t="s">
        <v>135</v>
      </c>
      <c r="C14" s="73" t="s">
        <v>136</v>
      </c>
      <c r="D14" s="71">
        <v>8.33</v>
      </c>
      <c r="E14" s="71">
        <v>8.33</v>
      </c>
      <c r="F14" s="71"/>
      <c r="G14" s="71"/>
      <c r="H14" s="71"/>
      <c r="I14" s="71"/>
      <c r="J14" s="71"/>
      <c r="K14" s="71"/>
      <c r="L14" s="71"/>
      <c r="M14" s="71"/>
    </row>
    <row r="15" ht="19.8" customHeight="1" spans="2:13">
      <c r="B15" s="72" t="s">
        <v>137</v>
      </c>
      <c r="C15" s="73" t="s">
        <v>138</v>
      </c>
      <c r="D15" s="71">
        <v>4.14</v>
      </c>
      <c r="E15" s="71">
        <v>4.14</v>
      </c>
      <c r="F15" s="71"/>
      <c r="G15" s="71"/>
      <c r="H15" s="71"/>
      <c r="I15" s="71"/>
      <c r="J15" s="71"/>
      <c r="K15" s="71"/>
      <c r="L15" s="71"/>
      <c r="M15" s="71"/>
    </row>
    <row r="16" ht="20.7" customHeight="1" spans="2:13">
      <c r="B16" s="69" t="s">
        <v>48</v>
      </c>
      <c r="C16" s="70" t="s">
        <v>18</v>
      </c>
      <c r="D16" s="71">
        <v>2.83</v>
      </c>
      <c r="E16" s="71">
        <v>2.83</v>
      </c>
      <c r="F16" s="71"/>
      <c r="G16" s="71"/>
      <c r="H16" s="71"/>
      <c r="I16" s="71"/>
      <c r="J16" s="71"/>
      <c r="K16" s="71"/>
      <c r="L16" s="71"/>
      <c r="M16" s="71"/>
    </row>
    <row r="17" ht="18.1" customHeight="1" spans="2:13">
      <c r="B17" s="72" t="s">
        <v>139</v>
      </c>
      <c r="C17" s="73" t="s">
        <v>140</v>
      </c>
      <c r="D17" s="71">
        <v>2.83</v>
      </c>
      <c r="E17" s="71">
        <v>2.83</v>
      </c>
      <c r="F17" s="71"/>
      <c r="G17" s="71"/>
      <c r="H17" s="71"/>
      <c r="I17" s="71"/>
      <c r="J17" s="71"/>
      <c r="K17" s="71"/>
      <c r="L17" s="71"/>
      <c r="M17" s="71"/>
    </row>
    <row r="18" ht="19.8" customHeight="1" spans="2:13">
      <c r="B18" s="72" t="s">
        <v>141</v>
      </c>
      <c r="C18" s="73" t="s">
        <v>142</v>
      </c>
      <c r="D18" s="71">
        <v>2.83</v>
      </c>
      <c r="E18" s="71">
        <v>2.83</v>
      </c>
      <c r="F18" s="71"/>
      <c r="G18" s="71"/>
      <c r="H18" s="71"/>
      <c r="I18" s="71"/>
      <c r="J18" s="71"/>
      <c r="K18" s="71"/>
      <c r="L18" s="71"/>
      <c r="M18" s="71"/>
    </row>
    <row r="19" ht="20.7" customHeight="1" spans="2:13">
      <c r="B19" s="69" t="s">
        <v>53</v>
      </c>
      <c r="C19" s="70" t="s">
        <v>19</v>
      </c>
      <c r="D19" s="74">
        <v>3.4</v>
      </c>
      <c r="E19" s="74">
        <v>3.4</v>
      </c>
      <c r="F19" s="71"/>
      <c r="G19" s="71"/>
      <c r="H19" s="71"/>
      <c r="I19" s="71"/>
      <c r="J19" s="71"/>
      <c r="K19" s="71"/>
      <c r="L19" s="71"/>
      <c r="M19" s="71"/>
    </row>
    <row r="20" ht="18.1" customHeight="1" spans="2:13">
      <c r="B20" s="72" t="s">
        <v>143</v>
      </c>
      <c r="C20" s="73" t="s">
        <v>144</v>
      </c>
      <c r="D20" s="74">
        <v>3.4</v>
      </c>
      <c r="E20" s="74">
        <v>3.4</v>
      </c>
      <c r="F20" s="71"/>
      <c r="G20" s="71"/>
      <c r="H20" s="71"/>
      <c r="I20" s="71"/>
      <c r="J20" s="71"/>
      <c r="K20" s="71"/>
      <c r="L20" s="71"/>
      <c r="M20" s="71"/>
    </row>
    <row r="21" ht="19.8" customHeight="1" spans="2:13">
      <c r="B21" s="72" t="s">
        <v>145</v>
      </c>
      <c r="C21" s="73" t="s">
        <v>146</v>
      </c>
      <c r="D21" s="74">
        <v>3.4</v>
      </c>
      <c r="E21" s="74">
        <v>3.4</v>
      </c>
      <c r="F21" s="71"/>
      <c r="G21" s="71"/>
      <c r="H21" s="71"/>
      <c r="I21" s="71"/>
      <c r="J21" s="71"/>
      <c r="K21" s="71"/>
      <c r="L21" s="71"/>
      <c r="M21" s="7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view="pageBreakPreview" zoomScaleNormal="100" workbookViewId="0">
      <selection activeCell="D24" sqref="D24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44"/>
      <c r="B1" s="45" t="s">
        <v>147</v>
      </c>
    </row>
    <row r="2" ht="16.35" customHeight="1" spans="2:6">
      <c r="B2" s="53" t="s">
        <v>148</v>
      </c>
      <c r="C2" s="53"/>
      <c r="D2" s="53"/>
      <c r="E2" s="53"/>
      <c r="F2" s="53"/>
    </row>
    <row r="3" ht="16.35" customHeight="1" spans="2:6">
      <c r="B3" s="53"/>
      <c r="C3" s="53"/>
      <c r="D3" s="53"/>
      <c r="E3" s="53"/>
      <c r="F3" s="53"/>
    </row>
    <row r="4" ht="16.35" customHeight="1" spans="2:6">
      <c r="B4" s="54"/>
      <c r="C4" s="54"/>
      <c r="D4" s="54"/>
      <c r="E4" s="54"/>
      <c r="F4" s="54"/>
    </row>
    <row r="5" ht="18.95" customHeight="1" spans="2:6">
      <c r="B5" s="54"/>
      <c r="C5" s="54"/>
      <c r="D5" s="54"/>
      <c r="E5" s="54"/>
      <c r="F5" s="55" t="s">
        <v>2</v>
      </c>
    </row>
    <row r="6" ht="31.9" customHeight="1" spans="2:6">
      <c r="B6" s="56" t="s">
        <v>63</v>
      </c>
      <c r="C6" s="56" t="s">
        <v>32</v>
      </c>
      <c r="D6" s="56" t="s">
        <v>33</v>
      </c>
      <c r="E6" s="56" t="s">
        <v>149</v>
      </c>
      <c r="F6" s="56" t="s">
        <v>150</v>
      </c>
    </row>
    <row r="7" ht="23.25" customHeight="1" spans="2:6">
      <c r="B7" s="57" t="s">
        <v>7</v>
      </c>
      <c r="C7" s="57"/>
      <c r="D7" s="58">
        <f>E7</f>
        <v>82.11</v>
      </c>
      <c r="E7" s="58">
        <v>82.11</v>
      </c>
      <c r="F7" s="58"/>
    </row>
    <row r="8" ht="21.55" customHeight="1" spans="2:6">
      <c r="B8" s="59" t="s">
        <v>36</v>
      </c>
      <c r="C8" s="60" t="s">
        <v>14</v>
      </c>
      <c r="D8" s="61">
        <v>63.41</v>
      </c>
      <c r="E8" s="61">
        <v>63.41</v>
      </c>
      <c r="F8" s="62"/>
    </row>
    <row r="9" ht="20.7" customHeight="1" spans="2:6">
      <c r="B9" s="63" t="s">
        <v>151</v>
      </c>
      <c r="C9" s="64" t="s">
        <v>152</v>
      </c>
      <c r="D9" s="61">
        <v>63.41</v>
      </c>
      <c r="E9" s="61">
        <v>63.41</v>
      </c>
      <c r="F9" s="62"/>
    </row>
    <row r="10" ht="20.7" customHeight="1" spans="2:6">
      <c r="B10" s="63" t="s">
        <v>153</v>
      </c>
      <c r="C10" s="64" t="s">
        <v>154</v>
      </c>
      <c r="D10" s="61">
        <v>63.41</v>
      </c>
      <c r="E10" s="61">
        <v>63.41</v>
      </c>
      <c r="F10" s="62"/>
    </row>
    <row r="11" ht="21.55" customHeight="1" spans="2:6">
      <c r="B11" s="59" t="s">
        <v>41</v>
      </c>
      <c r="C11" s="60" t="s">
        <v>16</v>
      </c>
      <c r="D11" s="61">
        <v>12.47</v>
      </c>
      <c r="E11" s="61">
        <v>12.47</v>
      </c>
      <c r="F11" s="62"/>
    </row>
    <row r="12" ht="20.7" customHeight="1" spans="2:6">
      <c r="B12" s="63" t="s">
        <v>155</v>
      </c>
      <c r="C12" s="64" t="s">
        <v>156</v>
      </c>
      <c r="D12" s="61">
        <v>12.47</v>
      </c>
      <c r="E12" s="61">
        <v>12.47</v>
      </c>
      <c r="F12" s="62"/>
    </row>
    <row r="13" ht="20.7" customHeight="1" spans="2:6">
      <c r="B13" s="63" t="s">
        <v>157</v>
      </c>
      <c r="C13" s="64" t="s">
        <v>158</v>
      </c>
      <c r="D13" s="62">
        <v>8.33</v>
      </c>
      <c r="E13" s="62">
        <v>8.33</v>
      </c>
      <c r="F13" s="62"/>
    </row>
    <row r="14" ht="20.7" customHeight="1" spans="2:6">
      <c r="B14" s="63" t="s">
        <v>159</v>
      </c>
      <c r="C14" s="64" t="s">
        <v>160</v>
      </c>
      <c r="D14" s="62">
        <v>4.14</v>
      </c>
      <c r="E14" s="62">
        <v>4.14</v>
      </c>
      <c r="F14" s="62"/>
    </row>
    <row r="15" ht="21.55" customHeight="1" spans="2:6">
      <c r="B15" s="59" t="s">
        <v>48</v>
      </c>
      <c r="C15" s="60" t="s">
        <v>18</v>
      </c>
      <c r="D15" s="62">
        <v>2.83</v>
      </c>
      <c r="E15" s="62">
        <v>2.83</v>
      </c>
      <c r="F15" s="62"/>
    </row>
    <row r="16" ht="20.7" customHeight="1" spans="2:6">
      <c r="B16" s="63" t="s">
        <v>161</v>
      </c>
      <c r="C16" s="64" t="s">
        <v>162</v>
      </c>
      <c r="D16" s="62">
        <v>2.83</v>
      </c>
      <c r="E16" s="62">
        <v>2.83</v>
      </c>
      <c r="F16" s="62"/>
    </row>
    <row r="17" ht="20.7" customHeight="1" spans="2:6">
      <c r="B17" s="63" t="s">
        <v>163</v>
      </c>
      <c r="C17" s="64" t="s">
        <v>164</v>
      </c>
      <c r="D17" s="62">
        <v>2.83</v>
      </c>
      <c r="E17" s="62">
        <v>2.83</v>
      </c>
      <c r="F17" s="62"/>
    </row>
    <row r="18" ht="21.55" customHeight="1" spans="2:6">
      <c r="B18" s="59" t="s">
        <v>53</v>
      </c>
      <c r="C18" s="60" t="s">
        <v>19</v>
      </c>
      <c r="D18" s="62">
        <v>3.4</v>
      </c>
      <c r="E18" s="62">
        <v>3.4</v>
      </c>
      <c r="F18" s="62"/>
    </row>
    <row r="19" ht="20.7" customHeight="1" spans="2:6">
      <c r="B19" s="63" t="s">
        <v>165</v>
      </c>
      <c r="C19" s="64" t="s">
        <v>166</v>
      </c>
      <c r="D19" s="62">
        <v>3.4</v>
      </c>
      <c r="E19" s="62">
        <v>3.4</v>
      </c>
      <c r="F19" s="62"/>
    </row>
    <row r="20" ht="20.7" customHeight="1" spans="2:6">
      <c r="B20" s="63" t="s">
        <v>167</v>
      </c>
      <c r="C20" s="64" t="s">
        <v>168</v>
      </c>
      <c r="D20" s="62">
        <v>3.4</v>
      </c>
      <c r="E20" s="62">
        <v>3.4</v>
      </c>
      <c r="F20" s="62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view="pageBreakPreview" zoomScaleNormal="100" workbookViewId="0">
      <selection activeCell="D24" sqref="D24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44"/>
      <c r="B1" s="45" t="s">
        <v>169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ht="16.35" customHeight="1" spans="2:13">
      <c r="B2" s="46" t="s">
        <v>170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ht="16.35" customHeight="1" spans="2:13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16.35" customHeight="1" spans="2:13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ht="21.55" customHeight="1" spans="2:13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52" t="s">
        <v>2</v>
      </c>
    </row>
    <row r="6" ht="65.55" customHeight="1" spans="2:13">
      <c r="B6" s="47" t="s">
        <v>171</v>
      </c>
      <c r="C6" s="47" t="s">
        <v>5</v>
      </c>
      <c r="D6" s="47" t="s">
        <v>33</v>
      </c>
      <c r="E6" s="47" t="s">
        <v>120</v>
      </c>
      <c r="F6" s="47" t="s">
        <v>121</v>
      </c>
      <c r="G6" s="47" t="s">
        <v>122</v>
      </c>
      <c r="H6" s="47" t="s">
        <v>123</v>
      </c>
      <c r="I6" s="47" t="s">
        <v>124</v>
      </c>
      <c r="J6" s="47" t="s">
        <v>125</v>
      </c>
      <c r="K6" s="47" t="s">
        <v>126</v>
      </c>
      <c r="L6" s="47" t="s">
        <v>127</v>
      </c>
      <c r="M6" s="47" t="s">
        <v>128</v>
      </c>
    </row>
    <row r="7" ht="23.25" customHeight="1" spans="2:13">
      <c r="B7" s="48" t="s">
        <v>7</v>
      </c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ht="21.55" customHeight="1" spans="2:13">
      <c r="B8" s="50"/>
      <c r="C8" s="50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2:2">
      <c r="B9" s="3" t="s">
        <v>172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刘琴</cp:lastModifiedBy>
  <dcterms:created xsi:type="dcterms:W3CDTF">2025-02-05T08:00:00Z</dcterms:created>
  <dcterms:modified xsi:type="dcterms:W3CDTF">2025-02-17T01:13:34Z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EB3AC429ABD44E79B8775E314EC7F409_12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