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  <sheet name="Sheet1" sheetId="15" r:id="rId13"/>
  </sheets>
  <calcPr calcId="144525"/>
</workbook>
</file>

<file path=xl/sharedStrings.xml><?xml version="1.0" encoding="utf-8"?>
<sst xmlns="http://schemas.openxmlformats.org/spreadsheetml/2006/main" count="369" uniqueCount="224">
  <si>
    <t>表一</t>
  </si>
  <si>
    <t>巫溪县精神卫生中心2025年财政拨款收支总表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</si>
  <si>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</si>
  <si>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</si>
  <si>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</si>
  <si>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</si>
  <si>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</si>
  <si>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</si>
  <si>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</si>
  <si>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</si>
  <si>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</si>
  <si>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</si>
  <si>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</si>
  <si>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</si>
  <si>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</si>
  <si>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</si>
  <si>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</si>
  <si>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</si>
  <si>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</si>
  <si>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</si>
  <si>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</si>
  <si>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</si>
  <si>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</si>
  <si>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</si>
  <si>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</si>
  <si>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</si>
  <si>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</si>
  <si>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</si>
  <si>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巫溪县精神卫生中心2025年一般公共预算财政拨款支出预算表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</si>
  <si>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</si>
  <si>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</si>
  <si>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</si>
  <si>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</si>
  <si>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</si>
  <si>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</si>
  <si>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</si>
  <si>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行政事业单位养老支出</t>
  </si>
  <si>
    <t>事业单位离退休</t>
  </si>
  <si>
    <t>机关事业单位养老保险缴费支出</t>
  </si>
  <si>
    <t>机关事业单位职业年金缴费支出</t>
  </si>
  <si>
    <t>公立医院</t>
  </si>
  <si>
    <t>精神病医院</t>
  </si>
  <si>
    <t>公共卫生</t>
  </si>
  <si>
    <t>精神卫生机构</t>
  </si>
  <si>
    <t>行政事业单位医疗</t>
  </si>
  <si>
    <t>事业单位医疗</t>
  </si>
  <si>
    <t>住房改革支出</t>
  </si>
  <si>
    <t>住房公积金</t>
  </si>
  <si>
    <t>备注：本表反映当年一般公共预算财政拨款支出情况。</t>
  </si>
  <si>
    <t>表三</t>
  </si>
  <si>
    <t>巫溪县精神卫生中心2025年一般公共预算财政拨款基本支出预算表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</si>
  <si>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</si>
  <si>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</si>
  <si>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</si>
  <si>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</si>
  <si>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</si>
  <si>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</si>
  <si>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</si>
  <si>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30101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</si>
  <si>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</si>
  <si>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t>30102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</si>
  <si>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</si>
  <si>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t>30107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</si>
  <si>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</si>
  <si>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t>30108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</si>
  <si>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</si>
  <si>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t>30109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</si>
  <si>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</si>
  <si>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t>30110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</si>
  <si>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</si>
  <si>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t>30112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</si>
  <si>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</si>
  <si>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t>30113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</si>
  <si>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</si>
  <si>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</si>
  <si>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</si>
  <si>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t>30201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</si>
  <si>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</si>
  <si>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t>30205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</si>
  <si>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水费</t>
    </r>
  </si>
  <si>
    <t>30206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</si>
  <si>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电费</t>
    </r>
  </si>
  <si>
    <t>30207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</si>
  <si>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</si>
  <si>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t>30209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</si>
  <si>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物业管理费</t>
    </r>
  </si>
  <si>
    <t>30211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</si>
  <si>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</si>
  <si>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t>30213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</si>
  <si>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</si>
  <si>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t>30226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</si>
  <si>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</si>
  <si>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t>30228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</si>
  <si>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</si>
  <si>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t>30229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</si>
  <si>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</si>
  <si>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t>30299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</si>
  <si>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</si>
  <si>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</si>
  <si>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</si>
  <si>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t>30302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</si>
  <si>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退休费</t>
    </r>
  </si>
  <si>
    <t>30305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</si>
  <si>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</si>
  <si>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t>表四</t>
  </si>
  <si>
    <t>巫溪县精神卫生中心2025年一般公共预算“三公”经费支出表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</si>
  <si>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</si>
  <si>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</si>
  <si>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</si>
  <si>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</si>
  <si>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</si>
  <si>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</si>
  <si>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</si>
  <si>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备注：本单位无三公经费一般公共预算，故此表无数据</t>
  </si>
  <si>
    <t>表五</t>
  </si>
  <si>
    <t>巫溪县精神卫生中心2025年政府性基金预算支出表</t>
  </si>
  <si>
    <t>本年政府性基金预算财政拨款支出</t>
  </si>
  <si>
    <t>（备注：本单位无政府性基金收支，故此表无数据。）</t>
  </si>
  <si>
    <t>表六</t>
  </si>
  <si>
    <t>巫溪县精神卫生中心2025年部门收支总表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</si>
  <si>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</si>
  <si>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</si>
  <si>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</si>
  <si>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</si>
  <si>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</si>
  <si>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</si>
  <si>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</si>
  <si>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</si>
  <si>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巫溪县精神卫生中心2025年部门收入总表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</si>
  <si>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</si>
  <si>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</si>
  <si>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</si>
  <si>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</si>
  <si>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</si>
  <si>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</si>
  <si>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</si>
  <si>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</si>
  <si>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</si>
  <si>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</si>
  <si>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</si>
  <si>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巫溪县精神卫生中心2025年部门支出总表</t>
  </si>
  <si>
    <t>基本支出</t>
  </si>
  <si>
    <t>项目支出</t>
  </si>
  <si>
    <t>表九</t>
  </si>
  <si>
    <t>巫溪县精神卫生中心2025年政府采购预算明细表</t>
  </si>
  <si>
    <t>项目编号</t>
  </si>
  <si>
    <t>专用设备购置</t>
  </si>
  <si>
    <t>表十</t>
  </si>
  <si>
    <t>2025年部门预算整体绩效目标表</t>
  </si>
  <si>
    <t>部门(单位)名称</t>
  </si>
  <si>
    <t>巫溪县精神卫生中心</t>
  </si>
  <si>
    <t>部门支出预算数</t>
  </si>
  <si>
    <t>当年整体绩效目标</t>
  </si>
  <si>
    <t>1、精神病人系统管理率达90%。 2、完成重型精神病人的救治。3、更好的服务病人，完成单位指定的工作。按时按量完成任务。保证各科室正常运转。完成上级下达的各项指标。按病种付费的住院的住院参保人员，按照上级指示保质保量完成任务。购进精神病专科治疗设备，服务全县精神病病人。</t>
  </si>
  <si>
    <t>绩效指标</t>
  </si>
  <si>
    <t>指标</t>
  </si>
  <si>
    <t>指标权重</t>
  </si>
  <si>
    <t>计量单位</t>
  </si>
  <si>
    <t>指标性质</t>
  </si>
  <si>
    <t>指标值</t>
  </si>
  <si>
    <t>提高精神病患者监护人满意度</t>
  </si>
  <si>
    <t>%</t>
  </si>
  <si>
    <t>≥</t>
  </si>
  <si>
    <t>降低精神病人肇事肇祸率</t>
  </si>
  <si>
    <t>提高老百姓满意度</t>
  </si>
  <si>
    <t>引进精神病专科治疗设备</t>
  </si>
  <si>
    <t>台</t>
  </si>
  <si>
    <t>提升医疗服务质量，增大精神病患者受益度</t>
  </si>
  <si>
    <t>完成老住院部改造</t>
  </si>
  <si>
    <t>栋</t>
  </si>
  <si>
    <t>等于</t>
  </si>
  <si>
    <t>提升严重精神患者住院救治</t>
  </si>
  <si>
    <t>人次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</si>
  <si>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</si>
  <si>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</si>
  <si>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</si>
  <si>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</si>
  <si>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</si>
  <si>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</si>
  <si>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</si>
  <si>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</si>
  <si>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</si>
  <si>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</si>
  <si>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</si>
  <si>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</si>
  <si>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</si>
  <si>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</si>
  <si>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</si>
  <si>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</si>
  <si>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项目名称：</t>
  </si>
  <si>
    <t>严重精神障碍防治项目</t>
  </si>
  <si>
    <t>职能职责与活动：</t>
  </si>
  <si>
    <t>系统管理</t>
  </si>
  <si>
    <t>主管部门：</t>
  </si>
  <si>
    <t>巫溪县卫生健康委员会</t>
  </si>
  <si>
    <t>项目经办人：</t>
  </si>
  <si>
    <t>李玉娟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</si>
  <si>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</si>
  <si>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</si>
  <si>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</si>
  <si>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</si>
  <si>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</si>
  <si>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</si>
  <si>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2025年完成辖区内精神病人系统管理、筛查、督导、处置等任务。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</si>
  <si>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</si>
  <si>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</si>
  <si>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</si>
  <si>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</si>
  <si>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</si>
  <si>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</si>
  <si>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</si>
  <si>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</si>
  <si>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</si>
  <si>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</si>
  <si>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</si>
  <si>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</si>
  <si>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服药管理</t>
  </si>
  <si>
    <t>应急处置</t>
  </si>
  <si>
    <t>效益指标</t>
  </si>
  <si>
    <t>社会效益指标</t>
  </si>
  <si>
    <t>精神病人系统管理</t>
  </si>
  <si>
    <t>满意度指标</t>
  </si>
  <si>
    <t>服务对象满意度</t>
  </si>
  <si>
    <t>病人满意度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</si>
</sst>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60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Times New Roman"/>
      <charset val="134"/>
    </font>
    <font>
      <sz val="11"/>
      <color indexed="8"/>
      <name val="方正仿宋_GBK"/>
      <charset val="1"/>
    </font>
    <font>
      <b/>
      <sz val="12"/>
      <color indexed="8"/>
      <name val="Times New Roman"/>
      <charset val="1"/>
    </font>
    <font>
      <sz val="11"/>
      <name val="方正楷体_GBK"/>
      <charset val="134"/>
    </font>
    <font>
      <sz val="11"/>
      <color rgb="FF000000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"/>
      <scheme val="minor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7" borderId="1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1" fillId="11" borderId="21" applyNumberFormat="0" applyAlignment="0" applyProtection="0">
      <alignment vertical="center"/>
    </xf>
    <xf numFmtId="0" fontId="52" fillId="11" borderId="17" applyNumberFormat="0" applyAlignment="0" applyProtection="0">
      <alignment vertical="center"/>
    </xf>
    <xf numFmtId="0" fontId="53" fillId="12" borderId="22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8" fillId="0" borderId="0"/>
    <xf numFmtId="0" fontId="8" fillId="0" borderId="0"/>
    <xf numFmtId="0" fontId="9" fillId="0" borderId="0">
      <alignment vertical="center"/>
    </xf>
    <xf numFmtId="0" fontId="58" fillId="0" borderId="0"/>
  </cellStyleXfs>
  <cellXfs count="10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50" applyAlignment="1">
      <alignment vertical="center"/>
    </xf>
    <xf numFmtId="0" fontId="9" fillId="0" borderId="0" xfId="51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2" fillId="0" borderId="5" xfId="50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176" fontId="12" fillId="0" borderId="7" xfId="50" applyNumberFormat="1" applyFont="1" applyFill="1" applyBorder="1" applyAlignment="1">
      <alignment horizontal="center" vertical="center"/>
    </xf>
    <xf numFmtId="176" fontId="12" fillId="0" borderId="0" xfId="50" applyNumberFormat="1" applyFont="1" applyFill="1" applyBorder="1" applyAlignment="1">
      <alignment horizontal="center" vertical="center"/>
    </xf>
    <xf numFmtId="176" fontId="12" fillId="0" borderId="8" xfId="50" applyNumberFormat="1" applyFont="1" applyFill="1" applyBorder="1" applyAlignment="1">
      <alignment horizontal="center" vertical="center"/>
    </xf>
    <xf numFmtId="176" fontId="12" fillId="0" borderId="9" xfId="50" applyNumberFormat="1" applyFont="1" applyFill="1" applyBorder="1" applyAlignment="1">
      <alignment horizontal="center" vertical="center"/>
    </xf>
    <xf numFmtId="176" fontId="12" fillId="0" borderId="10" xfId="50" applyNumberFormat="1" applyFont="1" applyFill="1" applyBorder="1" applyAlignment="1">
      <alignment horizontal="center" vertical="center"/>
    </xf>
    <xf numFmtId="176" fontId="12" fillId="0" borderId="11" xfId="50" applyNumberFormat="1" applyFont="1" applyFill="1" applyBorder="1" applyAlignment="1">
      <alignment horizontal="center" vertical="center"/>
    </xf>
    <xf numFmtId="49" fontId="12" fillId="0" borderId="5" xfId="50" applyNumberFormat="1" applyFont="1" applyFill="1" applyBorder="1" applyAlignment="1">
      <alignment horizontal="left" vertical="center" wrapText="1"/>
    </xf>
    <xf numFmtId="0" fontId="12" fillId="0" borderId="5" xfId="50" applyFont="1" applyFill="1" applyBorder="1" applyAlignment="1">
      <alignment horizontal="left" vertical="center"/>
    </xf>
    <xf numFmtId="49" fontId="12" fillId="0" borderId="5" xfId="5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0" fontId="18" fillId="0" borderId="1" xfId="49" applyNumberFormat="1" applyFont="1" applyFill="1" applyBorder="1" applyAlignment="1">
      <alignment horizontal="left" vertical="center"/>
    </xf>
    <xf numFmtId="4" fontId="24" fillId="0" borderId="1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0" fillId="0" borderId="1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25" fillId="0" borderId="13" xfId="0" applyFont="1" applyBorder="1" applyAlignment="1">
      <alignment horizontal="left" vertical="center"/>
    </xf>
    <xf numFmtId="0" fontId="25" fillId="0" borderId="13" xfId="0" applyFont="1" applyBorder="1">
      <alignment vertical="center"/>
    </xf>
    <xf numFmtId="0" fontId="26" fillId="0" borderId="1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4" fontId="24" fillId="0" borderId="14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right" vertical="center"/>
    </xf>
    <xf numFmtId="4" fontId="24" fillId="0" borderId="13" xfId="0" applyNumberFormat="1" applyFont="1" applyBorder="1" applyAlignment="1">
      <alignment horizontal="right" vertical="center"/>
    </xf>
    <xf numFmtId="0" fontId="18" fillId="0" borderId="14" xfId="0" applyFont="1" applyBorder="1">
      <alignment vertical="center"/>
    </xf>
    <xf numFmtId="0" fontId="18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4" fontId="21" fillId="0" borderId="14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>
      <alignment vertical="center"/>
    </xf>
    <xf numFmtId="2" fontId="35" fillId="0" borderId="1" xfId="0" applyNumberFormat="1" applyFont="1" applyBorder="1" applyAlignment="1">
      <alignment horizontal="right" vertical="center"/>
    </xf>
    <xf numFmtId="2" fontId="35" fillId="0" borderId="1" xfId="0" applyNumberFormat="1" applyFont="1" applyBorder="1">
      <alignment vertical="center"/>
    </xf>
    <xf numFmtId="2" fontId="0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36" fillId="0" borderId="0" xfId="0" applyFont="1" applyBorder="1" applyAlignment="1">
      <alignment vertical="center" wrapText="1"/>
    </xf>
    <xf numFmtId="0" fontId="37" fillId="0" borderId="0" xfId="49" applyNumberFormat="1" applyFont="1" applyFill="1" applyBorder="1" applyAlignment="1">
      <alignment horizontal="left" vertical="center"/>
    </xf>
    <xf numFmtId="0" fontId="38" fillId="0" borderId="0" xfId="49" applyNumberFormat="1" applyFont="1" applyFill="1" applyBorder="1" applyAlignment="1">
      <alignment horizontal="left" vertical="center"/>
    </xf>
    <xf numFmtId="4" fontId="24" fillId="0" borderId="16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 wrapText="1"/>
    </xf>
    <xf numFmtId="0" fontId="21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10" sqref="D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375" customWidth="1"/>
    <col min="4" max="4" width="22.25" customWidth="1"/>
    <col min="5" max="5" width="18.5" customWidth="1"/>
    <col min="6" max="6" width="10.75" customWidth="1"/>
    <col min="7" max="7" width="11.875" customWidth="1"/>
    <col min="8" max="8" width="13.25" customWidth="1"/>
    <col min="9" max="12" width="9.775" customWidth="1"/>
  </cols>
  <sheetData>
    <row r="1" ht="16.35" customHeight="1" spans="1:2">
      <c r="A1" s="34"/>
      <c r="B1" s="3" t="s">
        <v>0</v>
      </c>
    </row>
    <row r="2" ht="40.5" customHeight="1" spans="2:8">
      <c r="B2" s="35" t="s">
        <v>1</v>
      </c>
      <c r="C2" s="35"/>
      <c r="D2" s="35"/>
      <c r="E2" s="35"/>
      <c r="F2" s="35"/>
      <c r="G2" s="35"/>
      <c r="H2" s="35"/>
    </row>
    <row r="3" ht="23.25" customHeight="1" spans="8:8">
      <c r="H3" s="70" t="s">
        <v>2</v>
      </c>
    </row>
    <row r="4" ht="43.1" customHeight="1" spans="2:8">
      <c r="B4" s="55" t="s">
        <v>3</v>
      </c>
      <c r="C4" s="55"/>
      <c r="D4" s="55" t="s">
        <v>4</v>
      </c>
      <c r="E4" s="55"/>
      <c r="F4" s="55"/>
      <c r="G4" s="55"/>
      <c r="H4" s="55"/>
    </row>
    <row r="5" ht="43.1" customHeight="1" spans="2:8">
      <c r="B5" s="71" t="s">
        <v>5</v>
      </c>
      <c r="C5" s="71" t="s">
        <v>6</v>
      </c>
      <c r="D5" s="71" t="s">
        <v>5</v>
      </c>
      <c r="E5" s="71" t="s">
        <v>7</v>
      </c>
      <c r="F5" s="55" t="s">
        <v>8</v>
      </c>
      <c r="G5" s="55" t="s">
        <v>9</v>
      </c>
      <c r="H5" s="55" t="s">
        <v>10</v>
      </c>
    </row>
    <row r="6" ht="24.15" customHeight="1" spans="2:8">
      <c r="B6" s="63" t="s">
        <v>11</v>
      </c>
      <c r="C6" s="49">
        <v>440.74</v>
      </c>
      <c r="D6" s="63" t="s">
        <v>12</v>
      </c>
      <c r="E6" s="49">
        <v>506.28</v>
      </c>
      <c r="F6" s="49">
        <v>506.28</v>
      </c>
      <c r="G6" s="49"/>
      <c r="H6" s="49"/>
    </row>
    <row r="7" ht="23.25" customHeight="1" spans="2:8">
      <c r="B7" s="60" t="s">
        <v>13</v>
      </c>
      <c r="C7" s="64">
        <v>440.74</v>
      </c>
      <c r="D7" s="60" t="s">
        <v>14</v>
      </c>
      <c r="E7" s="64"/>
      <c r="F7" s="64"/>
      <c r="G7" s="64"/>
      <c r="H7" s="64"/>
    </row>
    <row r="8" ht="23.25" customHeight="1" spans="2:8">
      <c r="B8" s="60" t="s">
        <v>15</v>
      </c>
      <c r="C8" s="64"/>
      <c r="D8" s="60" t="s">
        <v>16</v>
      </c>
      <c r="E8" s="73">
        <v>105.72</v>
      </c>
      <c r="F8" s="64">
        <v>105.72</v>
      </c>
      <c r="G8" s="64"/>
      <c r="H8" s="64"/>
    </row>
    <row r="9" ht="23.25" customHeight="1" spans="2:8">
      <c r="B9" s="60" t="s">
        <v>17</v>
      </c>
      <c r="C9" s="64"/>
      <c r="D9" s="74" t="s">
        <v>18</v>
      </c>
      <c r="E9" s="75">
        <v>380.47</v>
      </c>
      <c r="F9" s="100">
        <v>380.47</v>
      </c>
      <c r="G9" s="64"/>
      <c r="H9" s="64"/>
    </row>
    <row r="10" ht="23.25" customHeight="1" spans="2:8">
      <c r="B10" s="60"/>
      <c r="C10" s="64"/>
      <c r="D10" s="60" t="s">
        <v>19</v>
      </c>
      <c r="E10" s="76">
        <v>20.09</v>
      </c>
      <c r="F10" s="64">
        <v>20.09</v>
      </c>
      <c r="G10" s="64"/>
      <c r="H10" s="64"/>
    </row>
    <row r="11" ht="19" customHeight="1" spans="2:8">
      <c r="B11" s="86"/>
      <c r="C11" s="101"/>
      <c r="D11" s="86"/>
      <c r="E11" s="101"/>
      <c r="F11" s="101"/>
      <c r="G11" s="101"/>
      <c r="H11" s="101"/>
    </row>
    <row r="12" ht="21" customHeight="1" spans="2:8">
      <c r="B12" s="39" t="s">
        <v>20</v>
      </c>
      <c r="C12" s="102">
        <v>65.55</v>
      </c>
      <c r="D12" s="39" t="s">
        <v>21</v>
      </c>
      <c r="E12" s="101"/>
      <c r="F12" s="101"/>
      <c r="G12" s="101"/>
      <c r="H12" s="101"/>
    </row>
    <row r="13" ht="25" customHeight="1" spans="2:8">
      <c r="B13" s="41" t="s">
        <v>22</v>
      </c>
      <c r="C13" s="41">
        <v>65.55</v>
      </c>
      <c r="D13" s="86"/>
      <c r="E13" s="101"/>
      <c r="F13" s="101"/>
      <c r="G13" s="101"/>
      <c r="H13" s="101"/>
    </row>
    <row r="14" ht="25" customHeight="1" spans="2:8">
      <c r="B14" s="41" t="s">
        <v>23</v>
      </c>
      <c r="C14" s="41"/>
      <c r="D14" s="86"/>
      <c r="E14" s="101"/>
      <c r="F14" s="101"/>
      <c r="G14" s="101"/>
      <c r="H14" s="101"/>
    </row>
    <row r="15" ht="25" customHeight="1" spans="2:8">
      <c r="B15" s="41" t="s">
        <v>24</v>
      </c>
      <c r="C15" s="41"/>
      <c r="D15" s="86"/>
      <c r="E15" s="101"/>
      <c r="F15" s="101"/>
      <c r="G15" s="101"/>
      <c r="H15" s="101"/>
    </row>
    <row r="16" ht="24.15" customHeight="1" spans="2:8">
      <c r="B16" s="63" t="s">
        <v>25</v>
      </c>
      <c r="C16" s="49">
        <v>506.28</v>
      </c>
      <c r="D16" s="63" t="s">
        <v>26</v>
      </c>
      <c r="E16" s="49">
        <f>SUM(E8:E15)</f>
        <v>506.28</v>
      </c>
      <c r="F16" s="49">
        <f>SUM(F8:F15)</f>
        <v>506.28</v>
      </c>
      <c r="G16" s="49"/>
      <c r="H16" s="4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:G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25" customWidth="1"/>
    <col min="6" max="6" width="16.2833333333333" customWidth="1"/>
    <col min="7" max="7" width="15.2" customWidth="1"/>
    <col min="8" max="9" width="9.775" customWidth="1"/>
  </cols>
  <sheetData>
    <row r="1" ht="16.35" customHeight="1" spans="1:7">
      <c r="A1" s="34"/>
      <c r="B1" s="3" t="s">
        <v>147</v>
      </c>
      <c r="C1" s="34"/>
      <c r="D1" s="34"/>
      <c r="E1" s="34"/>
      <c r="F1" s="34"/>
      <c r="G1" s="34"/>
    </row>
    <row r="2" ht="16.35" customHeight="1" spans="2:7">
      <c r="B2" s="35" t="s">
        <v>148</v>
      </c>
      <c r="C2" s="35"/>
      <c r="D2" s="35"/>
      <c r="E2" s="35"/>
      <c r="F2" s="35"/>
      <c r="G2" s="35"/>
    </row>
    <row r="3" ht="16.35" customHeight="1" spans="2:7">
      <c r="B3" s="35"/>
      <c r="C3" s="35"/>
      <c r="D3" s="35"/>
      <c r="E3" s="35"/>
      <c r="F3" s="35"/>
      <c r="G3" s="35"/>
    </row>
    <row r="4" ht="16.35" customHeight="1"/>
    <row r="5" ht="19.8" customHeight="1" spans="7:7">
      <c r="G5" s="36" t="s">
        <v>2</v>
      </c>
    </row>
    <row r="6" ht="37.95" customHeight="1" spans="2:7">
      <c r="B6" s="37" t="s">
        <v>149</v>
      </c>
      <c r="C6" s="38" t="s">
        <v>150</v>
      </c>
      <c r="D6" s="38"/>
      <c r="E6" s="39" t="s">
        <v>151</v>
      </c>
      <c r="F6" s="40">
        <v>440.74</v>
      </c>
      <c r="G6" s="40"/>
    </row>
    <row r="7" ht="183.7" customHeight="1" spans="2:7">
      <c r="B7" s="37" t="s">
        <v>152</v>
      </c>
      <c r="C7" s="41" t="s">
        <v>153</v>
      </c>
      <c r="D7" s="42"/>
      <c r="E7" s="42"/>
      <c r="F7" s="42"/>
      <c r="G7" s="42"/>
    </row>
    <row r="8" ht="23.25" customHeight="1" spans="2:7">
      <c r="B8" s="37" t="s">
        <v>154</v>
      </c>
      <c r="C8" s="39" t="s">
        <v>155</v>
      </c>
      <c r="D8" s="39" t="s">
        <v>156</v>
      </c>
      <c r="E8" s="39" t="s">
        <v>157</v>
      </c>
      <c r="F8" s="39" t="s">
        <v>158</v>
      </c>
      <c r="G8" s="39" t="s">
        <v>159</v>
      </c>
    </row>
    <row r="9" ht="18.95" customHeight="1" spans="2:7">
      <c r="B9" s="37"/>
      <c r="C9" s="43" t="s">
        <v>160</v>
      </c>
      <c r="D9" s="44">
        <v>5</v>
      </c>
      <c r="E9" s="44" t="s">
        <v>161</v>
      </c>
      <c r="F9" s="44" t="s">
        <v>162</v>
      </c>
      <c r="G9" s="44">
        <v>95</v>
      </c>
    </row>
    <row r="10" ht="18.95" customHeight="1" spans="2:7">
      <c r="B10" s="37"/>
      <c r="C10" s="43" t="s">
        <v>163</v>
      </c>
      <c r="D10" s="44">
        <v>10</v>
      </c>
      <c r="E10" s="44" t="s">
        <v>161</v>
      </c>
      <c r="F10" s="44" t="s">
        <v>162</v>
      </c>
      <c r="G10" s="44">
        <v>5</v>
      </c>
    </row>
    <row r="11" ht="18.95" customHeight="1" spans="2:7">
      <c r="B11" s="37"/>
      <c r="C11" s="43" t="s">
        <v>164</v>
      </c>
      <c r="D11" s="44">
        <v>5</v>
      </c>
      <c r="E11" s="44" t="s">
        <v>161</v>
      </c>
      <c r="F11" s="44" t="s">
        <v>162</v>
      </c>
      <c r="G11" s="44">
        <v>95</v>
      </c>
    </row>
    <row r="12" ht="18.95" customHeight="1" spans="2:7">
      <c r="B12" s="37"/>
      <c r="C12" s="43" t="s">
        <v>165</v>
      </c>
      <c r="D12" s="44">
        <v>20</v>
      </c>
      <c r="E12" s="44" t="s">
        <v>166</v>
      </c>
      <c r="F12" s="44" t="s">
        <v>162</v>
      </c>
      <c r="G12" s="44">
        <v>3</v>
      </c>
    </row>
    <row r="13" ht="18.95" customHeight="1" spans="2:7">
      <c r="B13" s="37"/>
      <c r="C13" s="43" t="s">
        <v>167</v>
      </c>
      <c r="D13" s="44">
        <v>10</v>
      </c>
      <c r="E13" s="44" t="s">
        <v>161</v>
      </c>
      <c r="F13" s="44" t="s">
        <v>162</v>
      </c>
      <c r="G13" s="44">
        <v>95</v>
      </c>
    </row>
    <row r="14" ht="18.95" customHeight="1" spans="2:7">
      <c r="B14" s="37"/>
      <c r="C14" s="43" t="s">
        <v>168</v>
      </c>
      <c r="D14" s="44">
        <v>20</v>
      </c>
      <c r="E14" s="44" t="s">
        <v>169</v>
      </c>
      <c r="F14" s="44" t="s">
        <v>170</v>
      </c>
      <c r="G14" s="44">
        <v>3</v>
      </c>
    </row>
    <row r="15" ht="18.95" customHeight="1" spans="2:7">
      <c r="B15" s="37"/>
      <c r="C15" s="43" t="s">
        <v>171</v>
      </c>
      <c r="D15" s="44">
        <v>30</v>
      </c>
      <c r="E15" s="44" t="s">
        <v>172</v>
      </c>
      <c r="F15" s="44" t="s">
        <v>162</v>
      </c>
      <c r="G15" s="44">
        <v>400</v>
      </c>
    </row>
    <row r="16" ht="18.95" customHeight="1" spans="2:7">
      <c r="B16" s="37"/>
      <c r="C16" s="43"/>
      <c r="D16" s="44"/>
      <c r="E16" s="44"/>
      <c r="F16" s="44"/>
      <c r="G16" s="44"/>
    </row>
    <row r="17" ht="18.95" customHeight="1" spans="2:7">
      <c r="B17" s="37"/>
      <c r="C17" s="43"/>
      <c r="D17" s="44"/>
      <c r="E17" s="44"/>
      <c r="F17" s="44"/>
      <c r="G17" s="44"/>
    </row>
    <row r="18" ht="18.95" customHeight="1" spans="2:7">
      <c r="B18" s="37"/>
      <c r="C18" s="43"/>
      <c r="D18" s="44"/>
      <c r="E18" s="44"/>
      <c r="F18" s="44"/>
      <c r="G18" s="44"/>
    </row>
    <row r="19" ht="24.15" customHeight="1" spans="2:5">
      <c r="B19" s="45"/>
      <c r="E19" s="46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15" sqref="I15"/>
    </sheetView>
  </sheetViews>
  <sheetFormatPr defaultColWidth="9" defaultRowHeight="13.5" outlineLevelCol="5"/>
  <cols>
    <col min="1" max="1" width="12.25" style="18" customWidth="1"/>
    <col min="2" max="2" width="29.25" style="18" customWidth="1"/>
    <col min="3" max="3" width="8.75" style="18" customWidth="1"/>
    <col min="4" max="4" width="9.38333333333333" style="18" customWidth="1"/>
    <col min="5" max="5" width="12" style="18" customWidth="1"/>
    <col min="6" max="6" width="16.25" style="18" customWidth="1"/>
    <col min="7" max="16384" width="9" style="18"/>
  </cols>
  <sheetData>
    <row r="1" spans="1:1">
      <c r="A1" s="3" t="s">
        <v>173</v>
      </c>
    </row>
    <row r="2" s="17" customFormat="1" ht="31.5" customHeight="1" spans="1:6">
      <c r="A2" s="19" t="s">
        <v>174</v>
      </c>
      <c r="B2" s="19" t="s">
        <v>175</v>
      </c>
      <c r="C2" s="19" t="s">
        <v>175</v>
      </c>
      <c r="D2" s="19" t="s">
        <v>175</v>
      </c>
      <c r="E2" s="19" t="s">
        <v>175</v>
      </c>
      <c r="F2" s="19" t="s">
        <v>175</v>
      </c>
    </row>
    <row r="3" s="17" customFormat="1" ht="19.9" customHeight="1" spans="1:6">
      <c r="A3" s="20" t="s">
        <v>176</v>
      </c>
      <c r="B3" s="21"/>
      <c r="C3" s="21"/>
      <c r="D3" s="21"/>
      <c r="E3" s="20" t="s">
        <v>177</v>
      </c>
      <c r="F3" s="20" t="s">
        <v>2</v>
      </c>
    </row>
    <row r="4" s="17" customFormat="1" ht="24" customHeight="1" spans="1:6">
      <c r="A4" s="22" t="s">
        <v>178</v>
      </c>
      <c r="B4" s="22"/>
      <c r="C4" s="23"/>
      <c r="D4" s="24"/>
      <c r="E4" s="22" t="s">
        <v>179</v>
      </c>
      <c r="F4" s="22"/>
    </row>
    <row r="5" s="17" customFormat="1" ht="19.15" customHeight="1" spans="1:6">
      <c r="A5" s="22" t="s">
        <v>180</v>
      </c>
      <c r="B5" s="25"/>
      <c r="C5" s="26"/>
      <c r="D5" s="26"/>
      <c r="E5" s="26"/>
      <c r="F5" s="27"/>
    </row>
    <row r="6" s="17" customFormat="1" ht="21" customHeight="1" spans="1:6">
      <c r="A6" s="22" t="s">
        <v>181</v>
      </c>
      <c r="B6" s="28"/>
      <c r="C6" s="29"/>
      <c r="D6" s="29"/>
      <c r="E6" s="29"/>
      <c r="F6" s="30"/>
    </row>
    <row r="7" s="17" customFormat="1" ht="93.75" customHeight="1" spans="1:6">
      <c r="A7" s="22" t="s">
        <v>182</v>
      </c>
      <c r="B7" s="31"/>
      <c r="C7" s="31"/>
      <c r="D7" s="31"/>
      <c r="E7" s="31"/>
      <c r="F7" s="31"/>
    </row>
    <row r="8" s="17" customFormat="1" ht="132.75" customHeight="1" spans="1:6">
      <c r="A8" s="22" t="s">
        <v>183</v>
      </c>
      <c r="B8" s="31"/>
      <c r="C8" s="31"/>
      <c r="D8" s="31"/>
      <c r="E8" s="31"/>
      <c r="F8" s="31"/>
    </row>
    <row r="9" s="17" customFormat="1" ht="134.25" customHeight="1" spans="1:6">
      <c r="A9" s="22" t="s">
        <v>184</v>
      </c>
      <c r="B9" s="31"/>
      <c r="C9" s="31"/>
      <c r="D9" s="31"/>
      <c r="E9" s="31"/>
      <c r="F9" s="31"/>
    </row>
    <row r="10" s="17" customFormat="1" ht="21.75" customHeight="1" spans="1:6">
      <c r="A10" s="22" t="s">
        <v>154</v>
      </c>
      <c r="B10" s="22" t="s">
        <v>155</v>
      </c>
      <c r="C10" s="23" t="s">
        <v>156</v>
      </c>
      <c r="D10" s="22" t="s">
        <v>157</v>
      </c>
      <c r="E10" s="22" t="s">
        <v>158</v>
      </c>
      <c r="F10" s="23" t="s">
        <v>159</v>
      </c>
    </row>
    <row r="11" s="17" customFormat="1" ht="18" customHeight="1" spans="1:6">
      <c r="A11" s="23" t="s">
        <v>154</v>
      </c>
      <c r="B11" s="32"/>
      <c r="C11" s="23"/>
      <c r="D11" s="23"/>
      <c r="E11" s="23"/>
      <c r="F11" s="23"/>
    </row>
    <row r="12" s="17" customFormat="1" ht="18" customHeight="1" spans="1:6">
      <c r="A12" s="23" t="s">
        <v>154</v>
      </c>
      <c r="B12" s="32"/>
      <c r="C12" s="23"/>
      <c r="D12" s="23"/>
      <c r="E12" s="23"/>
      <c r="F12" s="23"/>
    </row>
    <row r="13" s="17" customFormat="1" ht="18" customHeight="1" spans="1:6">
      <c r="A13" s="23" t="s">
        <v>154</v>
      </c>
      <c r="B13" s="32"/>
      <c r="C13" s="23"/>
      <c r="D13" s="23"/>
      <c r="E13" s="23"/>
      <c r="F13" s="23"/>
    </row>
    <row r="14" s="17" customFormat="1" ht="18" customHeight="1" spans="1:6">
      <c r="A14" s="23" t="s">
        <v>154</v>
      </c>
      <c r="B14" s="32"/>
      <c r="C14" s="23"/>
      <c r="D14" s="23"/>
      <c r="E14" s="23"/>
      <c r="F14" s="23"/>
    </row>
    <row r="15" s="17" customFormat="1" ht="18" customHeight="1" spans="1:6">
      <c r="A15" s="23" t="s">
        <v>154</v>
      </c>
      <c r="B15" s="32"/>
      <c r="C15" s="23"/>
      <c r="D15" s="23"/>
      <c r="E15" s="23"/>
      <c r="F15" s="33"/>
    </row>
    <row r="16" s="17" customFormat="1" ht="18" customHeight="1" spans="1:6">
      <c r="A16" s="23" t="s">
        <v>154</v>
      </c>
      <c r="B16" s="32"/>
      <c r="C16" s="23"/>
      <c r="D16" s="23"/>
      <c r="E16" s="23"/>
      <c r="F16" s="23"/>
    </row>
    <row r="17" s="17" customFormat="1" ht="18" customHeight="1" spans="1:6">
      <c r="A17" s="23" t="s">
        <v>154</v>
      </c>
      <c r="B17" s="32"/>
      <c r="C17" s="23"/>
      <c r="D17" s="23"/>
      <c r="E17" s="23"/>
      <c r="F17" s="23"/>
    </row>
    <row r="18" s="17" customFormat="1" ht="18" customHeight="1" spans="1:6">
      <c r="A18" s="23" t="s">
        <v>154</v>
      </c>
      <c r="B18" s="32"/>
      <c r="C18" s="23"/>
      <c r="D18" s="23"/>
      <c r="E18" s="23"/>
      <c r="F18" s="23"/>
    </row>
    <row r="19" s="17" customFormat="1" ht="18" customHeight="1" spans="1:6">
      <c r="A19" s="23" t="s">
        <v>154</v>
      </c>
      <c r="B19" s="32"/>
      <c r="C19" s="23"/>
      <c r="D19" s="23"/>
      <c r="E19" s="23"/>
      <c r="F19" s="23"/>
    </row>
    <row r="20" s="17" customFormat="1" ht="18" customHeight="1" spans="1:6">
      <c r="A20" s="23" t="s">
        <v>154</v>
      </c>
      <c r="B20" s="32"/>
      <c r="C20" s="23"/>
      <c r="D20" s="23"/>
      <c r="E20" s="23"/>
      <c r="F20" s="23"/>
    </row>
    <row r="21" spans="1:1">
      <c r="A21" s="18" t="s">
        <v>185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E14" sqref="E14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186</v>
      </c>
    </row>
    <row r="2" ht="56" customHeight="1" spans="1:9">
      <c r="A2" s="4" t="s">
        <v>187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5" t="s">
        <v>2</v>
      </c>
    </row>
    <row r="4" ht="25.15" customHeight="1" spans="1:9">
      <c r="A4" s="5" t="s">
        <v>188</v>
      </c>
      <c r="B4" s="6" t="s">
        <v>150</v>
      </c>
      <c r="C4" s="6"/>
      <c r="D4" s="5" t="s">
        <v>189</v>
      </c>
      <c r="E4" s="7" t="s">
        <v>190</v>
      </c>
      <c r="F4" s="7"/>
      <c r="G4" s="8" t="s">
        <v>191</v>
      </c>
      <c r="H4" s="8"/>
      <c r="I4" s="5" t="s">
        <v>192</v>
      </c>
    </row>
    <row r="5" ht="25.15" customHeight="1" spans="1:9">
      <c r="A5" s="5" t="s">
        <v>193</v>
      </c>
      <c r="B5" s="6" t="s">
        <v>194</v>
      </c>
      <c r="C5" s="6"/>
      <c r="D5" s="5" t="s">
        <v>195</v>
      </c>
      <c r="E5" s="7" t="s">
        <v>196</v>
      </c>
      <c r="F5" s="7"/>
      <c r="G5" s="8" t="s">
        <v>197</v>
      </c>
      <c r="H5" s="8"/>
      <c r="I5" s="5">
        <v>11.34</v>
      </c>
    </row>
    <row r="6" ht="25.15" customHeight="1" spans="1:9">
      <c r="A6" s="5" t="s">
        <v>198</v>
      </c>
      <c r="B6" s="6">
        <v>10</v>
      </c>
      <c r="C6" s="6"/>
      <c r="D6" s="5" t="s">
        <v>199</v>
      </c>
      <c r="E6" s="7">
        <v>17783527765</v>
      </c>
      <c r="F6" s="7"/>
      <c r="G6" s="8" t="s">
        <v>200</v>
      </c>
      <c r="H6" s="8" t="s">
        <v>201</v>
      </c>
      <c r="I6" s="5">
        <v>11.34</v>
      </c>
    </row>
    <row r="7" ht="25.15" customHeight="1" spans="1:9">
      <c r="A7" s="9" t="s">
        <v>202</v>
      </c>
      <c r="B7" s="10" t="s">
        <v>203</v>
      </c>
      <c r="C7" s="11"/>
      <c r="D7" s="11"/>
      <c r="E7" s="11"/>
      <c r="F7" s="11"/>
      <c r="G7" s="8" t="s">
        <v>204</v>
      </c>
      <c r="H7" s="8"/>
      <c r="I7" s="5"/>
    </row>
    <row r="8" ht="25.15" customHeight="1" spans="1:9">
      <c r="A8" s="9"/>
      <c r="B8" s="11"/>
      <c r="C8" s="11"/>
      <c r="D8" s="11"/>
      <c r="E8" s="11"/>
      <c r="F8" s="11"/>
      <c r="G8" s="8" t="s">
        <v>205</v>
      </c>
      <c r="H8" s="8"/>
      <c r="I8" s="5"/>
    </row>
    <row r="9" ht="25.15" customHeight="1" spans="1:9">
      <c r="A9" s="9"/>
      <c r="B9" s="11"/>
      <c r="C9" s="11"/>
      <c r="D9" s="11"/>
      <c r="E9" s="11"/>
      <c r="F9" s="11"/>
      <c r="G9" s="8" t="s">
        <v>206</v>
      </c>
      <c r="H9" s="8"/>
      <c r="I9" s="5"/>
    </row>
    <row r="10" ht="25.15" customHeight="1" spans="1:9">
      <c r="A10" s="9"/>
      <c r="B10" s="11"/>
      <c r="C10" s="11"/>
      <c r="D10" s="11"/>
      <c r="E10" s="11"/>
      <c r="F10" s="11"/>
      <c r="G10" s="8" t="s">
        <v>207</v>
      </c>
      <c r="H10" s="8"/>
      <c r="I10" s="5"/>
    </row>
    <row r="11" s="1" customFormat="1" ht="25.15" customHeight="1" spans="1:9">
      <c r="A11" s="7" t="s">
        <v>208</v>
      </c>
      <c r="B11" s="7" t="s">
        <v>209</v>
      </c>
      <c r="C11" s="7" t="s">
        <v>210</v>
      </c>
      <c r="D11" s="7" t="s">
        <v>158</v>
      </c>
      <c r="E11" s="7" t="s">
        <v>159</v>
      </c>
      <c r="F11" s="7" t="s">
        <v>211</v>
      </c>
      <c r="G11" s="7" t="s">
        <v>212</v>
      </c>
      <c r="H11" s="7" t="s">
        <v>213</v>
      </c>
      <c r="I11" s="7"/>
    </row>
    <row r="12" ht="13" customHeight="1" spans="1:9">
      <c r="A12" s="5" t="s">
        <v>214</v>
      </c>
      <c r="B12" s="7" t="s">
        <v>215</v>
      </c>
      <c r="C12" s="7" t="s">
        <v>216</v>
      </c>
      <c r="D12" s="12" t="s">
        <v>162</v>
      </c>
      <c r="E12" s="13">
        <v>2300</v>
      </c>
      <c r="F12" s="5" t="s">
        <v>172</v>
      </c>
      <c r="G12" s="13">
        <v>20</v>
      </c>
      <c r="H12" s="14"/>
      <c r="I12" s="16"/>
    </row>
    <row r="13" ht="13" customHeight="1" spans="1:9">
      <c r="A13" s="5" t="s">
        <v>214</v>
      </c>
      <c r="B13" s="7" t="s">
        <v>215</v>
      </c>
      <c r="C13" s="7" t="s">
        <v>217</v>
      </c>
      <c r="D13" s="12" t="s">
        <v>162</v>
      </c>
      <c r="E13" s="13">
        <v>20</v>
      </c>
      <c r="F13" s="5" t="s">
        <v>172</v>
      </c>
      <c r="G13" s="13">
        <v>20</v>
      </c>
      <c r="H13" s="14"/>
      <c r="I13" s="16"/>
    </row>
    <row r="14" ht="13" customHeight="1" spans="1:9">
      <c r="A14" s="5" t="s">
        <v>214</v>
      </c>
      <c r="B14" s="7" t="s">
        <v>215</v>
      </c>
      <c r="C14" s="7" t="s">
        <v>192</v>
      </c>
      <c r="D14" s="12" t="s">
        <v>162</v>
      </c>
      <c r="E14" s="13">
        <v>2240</v>
      </c>
      <c r="F14" s="5" t="s">
        <v>172</v>
      </c>
      <c r="G14" s="13">
        <v>20</v>
      </c>
      <c r="H14" s="14"/>
      <c r="I14" s="16"/>
    </row>
    <row r="15" ht="13" customHeight="1" spans="1:9">
      <c r="A15" s="5" t="s">
        <v>218</v>
      </c>
      <c r="B15" s="7" t="s">
        <v>219</v>
      </c>
      <c r="C15" s="7" t="s">
        <v>220</v>
      </c>
      <c r="D15" s="12" t="s">
        <v>162</v>
      </c>
      <c r="E15" s="13">
        <v>90</v>
      </c>
      <c r="F15" s="5" t="s">
        <v>161</v>
      </c>
      <c r="G15" s="13">
        <v>20</v>
      </c>
      <c r="H15" s="14"/>
      <c r="I15" s="16"/>
    </row>
    <row r="16" ht="13" customHeight="1" spans="1:9">
      <c r="A16" s="5" t="s">
        <v>221</v>
      </c>
      <c r="B16" s="7" t="s">
        <v>222</v>
      </c>
      <c r="C16" s="7" t="s">
        <v>223</v>
      </c>
      <c r="D16" s="12" t="s">
        <v>162</v>
      </c>
      <c r="E16" s="13">
        <v>90</v>
      </c>
      <c r="F16" s="5" t="s">
        <v>161</v>
      </c>
      <c r="G16" s="13">
        <v>10</v>
      </c>
      <c r="H16" s="14"/>
      <c r="I16" s="16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J11" sqref="J11"/>
    </sheetView>
  </sheetViews>
  <sheetFormatPr defaultColWidth="10" defaultRowHeight="13.5" outlineLevelCol="5"/>
  <cols>
    <col min="1" max="1" width="0.133333333333333" customWidth="1"/>
    <col min="2" max="2" width="12.1166666666667" customWidth="1"/>
    <col min="3" max="3" width="40.7083333333333" customWidth="1"/>
    <col min="4" max="4" width="12.75" customWidth="1"/>
    <col min="5" max="5" width="13.1583333333333" customWidth="1"/>
    <col min="6" max="6" width="13.4416666666667" customWidth="1"/>
    <col min="7" max="7" width="9.775" customWidth="1"/>
  </cols>
  <sheetData>
    <row r="1" ht="16.35" customHeight="1" spans="1:6">
      <c r="A1" s="34"/>
      <c r="B1" s="3" t="s">
        <v>27</v>
      </c>
      <c r="C1" s="34"/>
      <c r="D1" s="34"/>
      <c r="E1" s="34"/>
      <c r="F1" s="34"/>
    </row>
    <row r="2" ht="16.35" customHeight="1" spans="2:6">
      <c r="B2" s="85" t="s">
        <v>28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34"/>
      <c r="C4" s="34"/>
      <c r="D4" s="34"/>
      <c r="E4" s="34"/>
      <c r="F4" s="34"/>
    </row>
    <row r="5" ht="20.7" customHeight="1" spans="2:6">
      <c r="B5" s="34"/>
      <c r="C5" s="34"/>
      <c r="D5" s="34"/>
      <c r="E5" s="34"/>
      <c r="F5" s="52" t="s">
        <v>2</v>
      </c>
    </row>
    <row r="6" ht="34.5" customHeight="1" spans="2:6">
      <c r="B6" s="48" t="s">
        <v>29</v>
      </c>
      <c r="C6" s="48"/>
      <c r="D6" s="48" t="s">
        <v>30</v>
      </c>
      <c r="E6" s="48"/>
      <c r="F6" s="48"/>
    </row>
    <row r="7" ht="29.3" customHeight="1" spans="2:6">
      <c r="B7" s="48" t="s">
        <v>31</v>
      </c>
      <c r="C7" s="48" t="s">
        <v>32</v>
      </c>
      <c r="D7" s="48" t="s">
        <v>33</v>
      </c>
      <c r="E7" s="48" t="s">
        <v>34</v>
      </c>
      <c r="F7" s="48" t="s">
        <v>35</v>
      </c>
    </row>
    <row r="8" ht="22.4" customHeight="1" spans="2:6">
      <c r="B8" s="39" t="s">
        <v>7</v>
      </c>
      <c r="C8" s="39"/>
      <c r="D8" s="56">
        <f>D9+D14+D19+D21</f>
        <v>506.28</v>
      </c>
      <c r="E8" s="56">
        <v>429.4</v>
      </c>
      <c r="F8" s="56">
        <f>F14</f>
        <v>76.89</v>
      </c>
    </row>
    <row r="9" ht="22.4" customHeight="1" spans="2:6">
      <c r="B9" s="57">
        <v>208</v>
      </c>
      <c r="C9" s="57" t="s">
        <v>16</v>
      </c>
      <c r="D9" s="58">
        <v>105.72</v>
      </c>
      <c r="E9" s="58">
        <v>105.72</v>
      </c>
      <c r="F9" s="58"/>
    </row>
    <row r="10" ht="22.4" customHeight="1" spans="2:6">
      <c r="B10" s="57">
        <v>20805</v>
      </c>
      <c r="C10" s="57" t="s">
        <v>36</v>
      </c>
      <c r="D10" s="58">
        <v>105.72</v>
      </c>
      <c r="E10" s="58">
        <v>105.72</v>
      </c>
      <c r="F10" s="58"/>
    </row>
    <row r="11" ht="22.4" customHeight="1" spans="2:6">
      <c r="B11" s="57">
        <v>2080502</v>
      </c>
      <c r="C11" s="57" t="s">
        <v>37</v>
      </c>
      <c r="D11" s="58">
        <v>47.44</v>
      </c>
      <c r="E11" s="58">
        <v>47.44</v>
      </c>
      <c r="F11" s="58"/>
    </row>
    <row r="12" ht="22.4" customHeight="1" spans="2:6">
      <c r="B12" s="57">
        <v>2080505</v>
      </c>
      <c r="C12" s="57" t="s">
        <v>38</v>
      </c>
      <c r="D12" s="58">
        <v>38.86</v>
      </c>
      <c r="E12" s="58">
        <v>38.86</v>
      </c>
      <c r="F12" s="58"/>
    </row>
    <row r="13" customFormat="1" ht="22.4" customHeight="1" spans="2:6">
      <c r="B13" s="57">
        <v>2080506</v>
      </c>
      <c r="C13" s="57" t="s">
        <v>39</v>
      </c>
      <c r="D13" s="58">
        <v>19.43</v>
      </c>
      <c r="E13" s="58">
        <v>19.43</v>
      </c>
      <c r="F13" s="58"/>
    </row>
    <row r="14" customFormat="1" ht="19.8" customHeight="1" spans="2:6">
      <c r="B14" s="59">
        <v>210</v>
      </c>
      <c r="C14" s="60" t="s">
        <v>18</v>
      </c>
      <c r="D14" s="58">
        <f>D16+D18</f>
        <v>363.73</v>
      </c>
      <c r="E14" s="58">
        <f>E16+E18+H18</f>
        <v>286.84</v>
      </c>
      <c r="F14" s="58">
        <f>F16+F18</f>
        <v>76.89</v>
      </c>
    </row>
    <row r="15" customFormat="1" ht="19.8" customHeight="1" spans="2:6">
      <c r="B15" s="59">
        <v>21002</v>
      </c>
      <c r="C15" s="60" t="s">
        <v>40</v>
      </c>
      <c r="D15" s="58">
        <v>65.55</v>
      </c>
      <c r="E15" s="58"/>
      <c r="F15" s="58">
        <v>65.55</v>
      </c>
    </row>
    <row r="16" customFormat="1" ht="19.8" customHeight="1" spans="2:6">
      <c r="B16" s="59">
        <v>2100205</v>
      </c>
      <c r="C16" s="60" t="s">
        <v>41</v>
      </c>
      <c r="D16" s="58">
        <v>65.55</v>
      </c>
      <c r="E16" s="58"/>
      <c r="F16" s="58">
        <v>65.55</v>
      </c>
    </row>
    <row r="17" customFormat="1" ht="19.8" customHeight="1" spans="2:6">
      <c r="B17" s="59">
        <v>21004</v>
      </c>
      <c r="C17" s="60" t="s">
        <v>42</v>
      </c>
      <c r="D17" s="58">
        <v>298.18</v>
      </c>
      <c r="E17" s="58">
        <v>286.84</v>
      </c>
      <c r="F17" s="58">
        <v>11.34</v>
      </c>
    </row>
    <row r="18" customFormat="1" ht="19.8" customHeight="1" spans="2:6">
      <c r="B18" s="59">
        <v>2100404</v>
      </c>
      <c r="C18" s="60" t="s">
        <v>43</v>
      </c>
      <c r="D18" s="58">
        <v>298.18</v>
      </c>
      <c r="E18" s="58">
        <v>286.84</v>
      </c>
      <c r="F18" s="58">
        <v>11.34</v>
      </c>
    </row>
    <row r="19" customFormat="1" ht="19.8" customHeight="1" spans="2:6">
      <c r="B19" s="59">
        <v>21011</v>
      </c>
      <c r="C19" s="60" t="s">
        <v>44</v>
      </c>
      <c r="D19" s="58">
        <v>16.74</v>
      </c>
      <c r="E19" s="58">
        <v>16.74</v>
      </c>
      <c r="F19" s="58"/>
    </row>
    <row r="20" customFormat="1" ht="19.8" customHeight="1" spans="2:6">
      <c r="B20" s="59">
        <v>2101102</v>
      </c>
      <c r="C20" s="60" t="s">
        <v>45</v>
      </c>
      <c r="D20" s="58">
        <v>16.74</v>
      </c>
      <c r="E20" s="58">
        <v>16.74</v>
      </c>
      <c r="F20" s="58"/>
    </row>
    <row r="21" customFormat="1" ht="19.8" customHeight="1" spans="2:6">
      <c r="B21" s="59">
        <v>221</v>
      </c>
      <c r="C21" s="60" t="s">
        <v>19</v>
      </c>
      <c r="D21" s="58">
        <v>20.09</v>
      </c>
      <c r="E21" s="58">
        <v>20.09</v>
      </c>
      <c r="F21" s="58"/>
    </row>
    <row r="22" customFormat="1" ht="19.8" customHeight="1" spans="2:6">
      <c r="B22" s="59">
        <v>22102</v>
      </c>
      <c r="C22" s="60" t="s">
        <v>46</v>
      </c>
      <c r="D22" s="58">
        <v>20.09</v>
      </c>
      <c r="E22" s="58">
        <v>20.09</v>
      </c>
      <c r="F22" s="58"/>
    </row>
    <row r="23" customFormat="1" ht="19.8" customHeight="1" spans="2:6">
      <c r="B23" s="59">
        <v>2210201</v>
      </c>
      <c r="C23" s="60" t="s">
        <v>47</v>
      </c>
      <c r="D23" s="58">
        <v>20.09</v>
      </c>
      <c r="E23" s="58">
        <v>20.09</v>
      </c>
      <c r="F23" s="58"/>
    </row>
    <row r="24" ht="23.25" customHeight="1" spans="2:6">
      <c r="B24" s="97" t="s">
        <v>48</v>
      </c>
      <c r="C24" s="97"/>
      <c r="D24" s="97"/>
      <c r="E24" s="97"/>
      <c r="F24" s="97"/>
    </row>
    <row r="30" spans="4:6">
      <c r="D30" s="69"/>
      <c r="E30" s="69"/>
      <c r="F30" s="69"/>
    </row>
    <row r="31" ht="14.25" spans="4:6">
      <c r="D31" s="98"/>
      <c r="E31" s="98"/>
      <c r="F31" s="69"/>
    </row>
    <row r="32" ht="14.25" spans="4:6">
      <c r="D32" s="98"/>
      <c r="E32" s="98"/>
      <c r="F32" s="69"/>
    </row>
    <row r="33" ht="14.25" spans="4:6">
      <c r="D33" s="99"/>
      <c r="E33" s="99"/>
      <c r="F33" s="69"/>
    </row>
    <row r="34" spans="4:6">
      <c r="D34" s="69"/>
      <c r="E34" s="69"/>
      <c r="F34" s="69"/>
    </row>
    <row r="35" spans="4:6">
      <c r="D35" s="69"/>
      <c r="E35" s="69"/>
      <c r="F35" s="69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B1" workbookViewId="0">
      <selection activeCell="C25" sqref="C25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083333333333" customWidth="1"/>
    <col min="4" max="4" width="17.1083333333333" customWidth="1"/>
    <col min="5" max="5" width="16.55" customWidth="1"/>
    <col min="6" max="6" width="17.5083333333333" customWidth="1"/>
    <col min="7" max="7" width="9.775" customWidth="1"/>
  </cols>
  <sheetData>
    <row r="1" ht="18.1" customHeight="1" spans="1:6">
      <c r="A1" s="34"/>
      <c r="B1" s="87" t="s">
        <v>49</v>
      </c>
      <c r="C1" s="72"/>
      <c r="D1" s="72"/>
      <c r="E1" s="72"/>
      <c r="F1" s="72"/>
    </row>
    <row r="2" ht="16.35" customHeight="1" spans="2:6">
      <c r="B2" s="80" t="s">
        <v>50</v>
      </c>
      <c r="C2" s="80"/>
      <c r="D2" s="80"/>
      <c r="E2" s="80"/>
      <c r="F2" s="80"/>
    </row>
    <row r="3" ht="16.35" customHeight="1" spans="2:6">
      <c r="B3" s="80"/>
      <c r="C3" s="80"/>
      <c r="D3" s="80"/>
      <c r="E3" s="80"/>
      <c r="F3" s="80"/>
    </row>
    <row r="4" ht="16.35" customHeight="1" spans="2:6">
      <c r="B4" s="72"/>
      <c r="C4" s="72"/>
      <c r="D4" s="72"/>
      <c r="E4" s="72"/>
      <c r="F4" s="72"/>
    </row>
    <row r="5" ht="19.8" customHeight="1" spans="2:6">
      <c r="B5" s="72"/>
      <c r="C5" s="72"/>
      <c r="D5" s="72"/>
      <c r="E5" s="72"/>
      <c r="F5" s="52" t="s">
        <v>2</v>
      </c>
    </row>
    <row r="6" ht="36.2" customHeight="1" spans="2:6">
      <c r="B6" s="62" t="s">
        <v>51</v>
      </c>
      <c r="C6" s="62"/>
      <c r="D6" s="62" t="s">
        <v>52</v>
      </c>
      <c r="E6" s="62"/>
      <c r="F6" s="62"/>
    </row>
    <row r="7" ht="27.6" customHeight="1" spans="2:6">
      <c r="B7" s="62" t="s">
        <v>53</v>
      </c>
      <c r="C7" s="62" t="s">
        <v>32</v>
      </c>
      <c r="D7" s="62" t="s">
        <v>33</v>
      </c>
      <c r="E7" s="62" t="s">
        <v>54</v>
      </c>
      <c r="F7" s="62" t="s">
        <v>55</v>
      </c>
    </row>
    <row r="8" ht="19.8" customHeight="1" spans="2:6">
      <c r="B8" s="88" t="s">
        <v>7</v>
      </c>
      <c r="C8" s="88"/>
      <c r="D8" s="89">
        <v>429.4</v>
      </c>
      <c r="E8" s="89">
        <f>E9+E30</f>
        <v>400.81</v>
      </c>
      <c r="F8" s="89">
        <v>28.59</v>
      </c>
    </row>
    <row r="9" ht="21" customHeight="1" spans="2:6">
      <c r="B9" s="90" t="s">
        <v>56</v>
      </c>
      <c r="C9" s="91" t="s">
        <v>57</v>
      </c>
      <c r="D9" s="75">
        <v>353.5</v>
      </c>
      <c r="E9" s="75">
        <v>353.5</v>
      </c>
      <c r="F9" s="75"/>
    </row>
    <row r="10" ht="21" customHeight="1" spans="2:6">
      <c r="B10" s="90" t="s">
        <v>58</v>
      </c>
      <c r="C10" s="91" t="s">
        <v>59</v>
      </c>
      <c r="D10" s="75">
        <v>85.14</v>
      </c>
      <c r="E10" s="75">
        <v>85.14</v>
      </c>
      <c r="F10" s="75"/>
    </row>
    <row r="11" ht="21" customHeight="1" spans="2:6">
      <c r="B11" s="90" t="s">
        <v>60</v>
      </c>
      <c r="C11" s="91" t="s">
        <v>61</v>
      </c>
      <c r="D11" s="92">
        <v>12.95</v>
      </c>
      <c r="E11" s="92">
        <v>12.95</v>
      </c>
      <c r="F11" s="92"/>
    </row>
    <row r="12" ht="21" customHeight="1" spans="2:6">
      <c r="B12" s="90" t="s">
        <v>62</v>
      </c>
      <c r="C12" s="91" t="s">
        <v>63</v>
      </c>
      <c r="D12" s="92">
        <v>158.62</v>
      </c>
      <c r="E12" s="92">
        <v>158.62</v>
      </c>
      <c r="F12" s="92"/>
    </row>
    <row r="13" ht="21" customHeight="1" spans="2:6">
      <c r="B13" s="90" t="s">
        <v>64</v>
      </c>
      <c r="C13" s="91" t="s">
        <v>65</v>
      </c>
      <c r="D13" s="92">
        <v>38.86</v>
      </c>
      <c r="E13" s="92">
        <v>38.86</v>
      </c>
      <c r="F13" s="92"/>
    </row>
    <row r="14" ht="21" customHeight="1" spans="2:6">
      <c r="B14" s="90" t="s">
        <v>66</v>
      </c>
      <c r="C14" s="91" t="s">
        <v>67</v>
      </c>
      <c r="D14" s="92">
        <v>19.43</v>
      </c>
      <c r="E14" s="92">
        <v>19.43</v>
      </c>
      <c r="F14" s="92"/>
    </row>
    <row r="15" ht="21" customHeight="1" spans="2:6">
      <c r="B15" s="90" t="s">
        <v>68</v>
      </c>
      <c r="C15" s="91" t="s">
        <v>69</v>
      </c>
      <c r="D15" s="92">
        <v>16.74</v>
      </c>
      <c r="E15" s="92">
        <v>16.74</v>
      </c>
      <c r="F15" s="92"/>
    </row>
    <row r="16" ht="21" customHeight="1" spans="2:6">
      <c r="B16" s="90" t="s">
        <v>70</v>
      </c>
      <c r="C16" s="91" t="s">
        <v>71</v>
      </c>
      <c r="D16" s="92">
        <v>1.67</v>
      </c>
      <c r="E16" s="92">
        <v>1.67</v>
      </c>
      <c r="F16" s="92"/>
    </row>
    <row r="17" ht="21" customHeight="1" spans="2:6">
      <c r="B17" s="90" t="s">
        <v>72</v>
      </c>
      <c r="C17" s="91" t="s">
        <v>73</v>
      </c>
      <c r="D17" s="92">
        <v>20.09</v>
      </c>
      <c r="E17" s="92">
        <v>20.09</v>
      </c>
      <c r="F17" s="92"/>
    </row>
    <row r="18" ht="21" customHeight="1" spans="2:6">
      <c r="B18" s="90" t="s">
        <v>74</v>
      </c>
      <c r="C18" s="91" t="s">
        <v>75</v>
      </c>
      <c r="D18" s="92">
        <f>D19+D20+D21+D22+D23+D24+D25+D26+D27+D28+D29</f>
        <v>27.15</v>
      </c>
      <c r="E18" s="92"/>
      <c r="F18" s="92">
        <f>F19+F20+F21+F22+F23+F24+F25+F26+F27+F28+F29</f>
        <v>27.15</v>
      </c>
    </row>
    <row r="19" ht="21" customHeight="1" spans="2:6">
      <c r="B19" s="90" t="s">
        <v>76</v>
      </c>
      <c r="C19" s="91" t="s">
        <v>77</v>
      </c>
      <c r="D19" s="93">
        <v>4</v>
      </c>
      <c r="E19" s="92"/>
      <c r="F19" s="94">
        <v>4</v>
      </c>
    </row>
    <row r="20" ht="21" customHeight="1" spans="2:6">
      <c r="B20" s="90" t="s">
        <v>78</v>
      </c>
      <c r="C20" s="91" t="s">
        <v>79</v>
      </c>
      <c r="D20" s="94">
        <v>3</v>
      </c>
      <c r="E20" s="94"/>
      <c r="F20" s="94">
        <v>3</v>
      </c>
    </row>
    <row r="21" ht="21" customHeight="1" spans="2:6">
      <c r="B21" s="90" t="s">
        <v>80</v>
      </c>
      <c r="C21" s="91" t="s">
        <v>81</v>
      </c>
      <c r="D21" s="94">
        <v>10</v>
      </c>
      <c r="E21" s="94"/>
      <c r="F21" s="94">
        <v>10</v>
      </c>
    </row>
    <row r="22" ht="21" customHeight="1" spans="2:6">
      <c r="B22" s="90" t="s">
        <v>82</v>
      </c>
      <c r="C22" s="91" t="s">
        <v>83</v>
      </c>
      <c r="D22" s="94">
        <v>1</v>
      </c>
      <c r="E22" s="94"/>
      <c r="F22" s="94">
        <v>1</v>
      </c>
    </row>
    <row r="23" ht="21" customHeight="1" spans="2:6">
      <c r="B23" s="90" t="s">
        <v>84</v>
      </c>
      <c r="C23" s="91" t="s">
        <v>85</v>
      </c>
      <c r="D23" s="94"/>
      <c r="E23" s="94"/>
      <c r="F23" s="94"/>
    </row>
    <row r="24" ht="21" customHeight="1" spans="2:6">
      <c r="B24" s="90" t="s">
        <v>86</v>
      </c>
      <c r="C24" s="91" t="s">
        <v>87</v>
      </c>
      <c r="D24" s="95"/>
      <c r="E24" s="95"/>
      <c r="F24" s="95"/>
    </row>
    <row r="25" ht="21" customHeight="1" spans="2:6">
      <c r="B25" s="90" t="s">
        <v>88</v>
      </c>
      <c r="C25" s="91" t="s">
        <v>89</v>
      </c>
      <c r="D25" s="95"/>
      <c r="E25" s="95"/>
      <c r="F25" s="95"/>
    </row>
    <row r="26" ht="21" customHeight="1" spans="2:6">
      <c r="B26" s="90" t="s">
        <v>90</v>
      </c>
      <c r="C26" s="91" t="s">
        <v>91</v>
      </c>
      <c r="D26" s="95">
        <v>1</v>
      </c>
      <c r="E26" s="95"/>
      <c r="F26" s="95">
        <v>1</v>
      </c>
    </row>
    <row r="27" ht="21" customHeight="1" spans="2:6">
      <c r="B27" s="90" t="s">
        <v>92</v>
      </c>
      <c r="C27" s="91" t="s">
        <v>93</v>
      </c>
      <c r="D27" s="95">
        <v>1.02</v>
      </c>
      <c r="E27" s="95"/>
      <c r="F27" s="95">
        <v>1.02</v>
      </c>
    </row>
    <row r="28" ht="21" customHeight="1" spans="2:6">
      <c r="B28" s="90" t="s">
        <v>94</v>
      </c>
      <c r="C28" s="91" t="s">
        <v>95</v>
      </c>
      <c r="D28" s="95">
        <v>2.13</v>
      </c>
      <c r="E28" s="95"/>
      <c r="F28" s="95">
        <v>2.13</v>
      </c>
    </row>
    <row r="29" ht="21" customHeight="1" spans="2:6">
      <c r="B29" s="90" t="s">
        <v>96</v>
      </c>
      <c r="C29" s="91" t="s">
        <v>97</v>
      </c>
      <c r="D29" s="95">
        <v>5</v>
      </c>
      <c r="E29" s="95"/>
      <c r="F29" s="95">
        <v>5</v>
      </c>
    </row>
    <row r="30" ht="21" customHeight="1" spans="2:6">
      <c r="B30" s="90" t="s">
        <v>98</v>
      </c>
      <c r="C30" s="91" t="s">
        <v>99</v>
      </c>
      <c r="D30" s="95">
        <v>48.75</v>
      </c>
      <c r="E30" s="95">
        <v>47.31</v>
      </c>
      <c r="F30" s="95">
        <v>1.44</v>
      </c>
    </row>
    <row r="31" ht="21" customHeight="1" spans="2:6">
      <c r="B31" s="90" t="s">
        <v>100</v>
      </c>
      <c r="C31" s="91" t="s">
        <v>101</v>
      </c>
      <c r="D31" s="95">
        <v>48.75</v>
      </c>
      <c r="E31" s="95">
        <v>47.31</v>
      </c>
      <c r="F31" s="95">
        <v>1.44</v>
      </c>
    </row>
    <row r="32" ht="21" customHeight="1" spans="2:6">
      <c r="B32" s="90" t="s">
        <v>102</v>
      </c>
      <c r="C32" s="91" t="s">
        <v>103</v>
      </c>
      <c r="D32" s="96"/>
      <c r="E32" s="96"/>
      <c r="F32" s="96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J20" sqref="J20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833333333333" customWidth="1"/>
    <col min="13" max="13" width="13.2916666666667" customWidth="1"/>
    <col min="14" max="14" width="9.775" customWidth="1"/>
  </cols>
  <sheetData>
    <row r="1" ht="16.35" customHeight="1" spans="1:2">
      <c r="A1" s="34"/>
      <c r="B1" s="3" t="s">
        <v>104</v>
      </c>
    </row>
    <row r="2" ht="16.35" customHeight="1" spans="2:13">
      <c r="B2" s="85" t="s">
        <v>105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16.35" customHeight="1" spans="2:1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16.35" customHeight="1" spans="2:1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ht="20.7" customHeight="1" spans="13:13">
      <c r="M5" s="52" t="s">
        <v>2</v>
      </c>
    </row>
    <row r="6" ht="38.8" customHeight="1" spans="2:13">
      <c r="B6" s="48" t="s">
        <v>106</v>
      </c>
      <c r="C6" s="48"/>
      <c r="D6" s="48"/>
      <c r="E6" s="48"/>
      <c r="F6" s="48"/>
      <c r="G6" s="48"/>
      <c r="H6" s="48" t="s">
        <v>30</v>
      </c>
      <c r="I6" s="48"/>
      <c r="J6" s="48"/>
      <c r="K6" s="48"/>
      <c r="L6" s="48"/>
      <c r="M6" s="48"/>
    </row>
    <row r="7" ht="36.2" customHeight="1" spans="2:13">
      <c r="B7" s="48" t="s">
        <v>7</v>
      </c>
      <c r="C7" s="48" t="s">
        <v>107</v>
      </c>
      <c r="D7" s="48" t="s">
        <v>108</v>
      </c>
      <c r="E7" s="48"/>
      <c r="F7" s="48"/>
      <c r="G7" s="48" t="s">
        <v>109</v>
      </c>
      <c r="H7" s="48" t="s">
        <v>7</v>
      </c>
      <c r="I7" s="48" t="s">
        <v>107</v>
      </c>
      <c r="J7" s="48" t="s">
        <v>108</v>
      </c>
      <c r="K7" s="48"/>
      <c r="L7" s="48"/>
      <c r="M7" s="48" t="s">
        <v>109</v>
      </c>
    </row>
    <row r="8" ht="36.2" customHeight="1" spans="2:13">
      <c r="B8" s="48"/>
      <c r="C8" s="48"/>
      <c r="D8" s="48" t="s">
        <v>110</v>
      </c>
      <c r="E8" s="48" t="s">
        <v>111</v>
      </c>
      <c r="F8" s="48" t="s">
        <v>112</v>
      </c>
      <c r="G8" s="48"/>
      <c r="H8" s="48"/>
      <c r="I8" s="48"/>
      <c r="J8" s="48" t="s">
        <v>110</v>
      </c>
      <c r="K8" s="48" t="s">
        <v>111</v>
      </c>
      <c r="L8" s="48" t="s">
        <v>112</v>
      </c>
      <c r="M8" s="48"/>
    </row>
    <row r="9" ht="25.85" customHeight="1" spans="2:13">
      <c r="B9" s="86"/>
      <c r="C9" s="86"/>
      <c r="D9" s="86"/>
      <c r="E9" s="86"/>
      <c r="F9" s="86"/>
      <c r="G9" s="86"/>
      <c r="H9" s="40"/>
      <c r="I9" s="40"/>
      <c r="J9" s="40"/>
      <c r="K9" s="40"/>
      <c r="L9" s="40"/>
      <c r="M9" s="40"/>
    </row>
    <row r="10" ht="18" customHeight="1" spans="4:4">
      <c r="D10" t="s">
        <v>113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24" sqref="F2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083333333333" customWidth="1"/>
    <col min="4" max="4" width="15.3333333333333" customWidth="1"/>
    <col min="5" max="5" width="14.8" customWidth="1"/>
    <col min="6" max="6" width="15.3333333333333" customWidth="1"/>
    <col min="7" max="7" width="9.775" customWidth="1"/>
  </cols>
  <sheetData>
    <row r="1" ht="16.35" customHeight="1" spans="1:6">
      <c r="A1" s="34"/>
      <c r="B1" s="79" t="s">
        <v>114</v>
      </c>
      <c r="C1" s="72"/>
      <c r="D1" s="72"/>
      <c r="E1" s="72"/>
      <c r="F1" s="72"/>
    </row>
    <row r="2" ht="25" customHeight="1" spans="2:6">
      <c r="B2" s="80" t="s">
        <v>115</v>
      </c>
      <c r="C2" s="80"/>
      <c r="D2" s="80"/>
      <c r="E2" s="80"/>
      <c r="F2" s="80"/>
    </row>
    <row r="3" ht="26.7" customHeight="1" spans="2:6">
      <c r="B3" s="80"/>
      <c r="C3" s="80"/>
      <c r="D3" s="80"/>
      <c r="E3" s="80"/>
      <c r="F3" s="80"/>
    </row>
    <row r="4" ht="16.35" customHeight="1" spans="2:6">
      <c r="B4" s="72"/>
      <c r="C4" s="72"/>
      <c r="D4" s="72"/>
      <c r="E4" s="72"/>
      <c r="F4" s="72"/>
    </row>
    <row r="5" ht="21.55" customHeight="1" spans="2:6">
      <c r="B5" s="72"/>
      <c r="C5" s="72"/>
      <c r="D5" s="72"/>
      <c r="E5" s="72"/>
      <c r="F5" s="52" t="s">
        <v>2</v>
      </c>
    </row>
    <row r="6" ht="33.6" customHeight="1" spans="2:6">
      <c r="B6" s="62" t="s">
        <v>31</v>
      </c>
      <c r="C6" s="62" t="s">
        <v>32</v>
      </c>
      <c r="D6" s="62" t="s">
        <v>116</v>
      </c>
      <c r="E6" s="62"/>
      <c r="F6" s="62"/>
    </row>
    <row r="7" ht="31.05" customHeight="1" spans="2:6">
      <c r="B7" s="62"/>
      <c r="C7" s="62"/>
      <c r="D7" s="62" t="s">
        <v>33</v>
      </c>
      <c r="E7" s="62" t="s">
        <v>34</v>
      </c>
      <c r="F7" s="62" t="s">
        <v>35</v>
      </c>
    </row>
    <row r="8" ht="20.7" customHeight="1" spans="2:6">
      <c r="B8" s="81" t="s">
        <v>7</v>
      </c>
      <c r="C8" s="81"/>
      <c r="D8" s="82"/>
      <c r="E8" s="82"/>
      <c r="F8" s="82"/>
    </row>
    <row r="9" ht="22" customHeight="1" spans="2:6">
      <c r="B9" s="83"/>
      <c r="C9" s="84"/>
      <c r="D9" s="51"/>
      <c r="E9" s="51"/>
      <c r="F9" s="51"/>
    </row>
    <row r="10" spans="2:2">
      <c r="B10" t="s">
        <v>117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21" sqref="H2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75" customWidth="1"/>
    <col min="7" max="8" width="9.775" customWidth="1"/>
  </cols>
  <sheetData>
    <row r="1" ht="16.35" customHeight="1" spans="1:3">
      <c r="A1" s="34"/>
      <c r="C1" s="3" t="s">
        <v>118</v>
      </c>
    </row>
    <row r="2" ht="16.35" customHeight="1" spans="3:6">
      <c r="C2" s="35" t="s">
        <v>119</v>
      </c>
      <c r="D2" s="35"/>
      <c r="E2" s="35"/>
      <c r="F2" s="35"/>
    </row>
    <row r="3" ht="16.35" customHeight="1" spans="3:6">
      <c r="C3" s="35"/>
      <c r="D3" s="35"/>
      <c r="E3" s="35"/>
      <c r="F3" s="35"/>
    </row>
    <row r="4" ht="16.35" customHeight="1"/>
    <row r="5" ht="23.25" customHeight="1" spans="6:6">
      <c r="F5" s="70" t="s">
        <v>2</v>
      </c>
    </row>
    <row r="6" ht="34.5" customHeight="1" spans="3:6">
      <c r="C6" s="71" t="s">
        <v>3</v>
      </c>
      <c r="D6" s="71"/>
      <c r="E6" s="71" t="s">
        <v>4</v>
      </c>
      <c r="F6" s="71"/>
    </row>
    <row r="7" ht="32.75" customHeight="1" spans="3:6">
      <c r="C7" s="71" t="s">
        <v>5</v>
      </c>
      <c r="D7" s="71" t="s">
        <v>6</v>
      </c>
      <c r="E7" s="71" t="s">
        <v>5</v>
      </c>
      <c r="F7" s="71" t="s">
        <v>6</v>
      </c>
    </row>
    <row r="8" ht="25" customHeight="1" spans="3:6">
      <c r="C8" s="63" t="s">
        <v>7</v>
      </c>
      <c r="D8" s="64">
        <f>D9+D13</f>
        <v>703.28</v>
      </c>
      <c r="E8" s="63" t="s">
        <v>7</v>
      </c>
      <c r="F8" s="64">
        <f>F10+F11+F12</f>
        <v>703.28</v>
      </c>
    </row>
    <row r="9" ht="20.7" customHeight="1" spans="2:6">
      <c r="B9" s="72" t="s">
        <v>120</v>
      </c>
      <c r="C9" s="60" t="s">
        <v>13</v>
      </c>
      <c r="D9" s="64">
        <v>506.28</v>
      </c>
      <c r="E9" s="60" t="s">
        <v>14</v>
      </c>
      <c r="F9" s="64"/>
    </row>
    <row r="10" ht="20.7" customHeight="1" spans="2:6">
      <c r="B10" s="72"/>
      <c r="C10" s="60" t="s">
        <v>15</v>
      </c>
      <c r="D10" s="64"/>
      <c r="E10" s="60" t="s">
        <v>16</v>
      </c>
      <c r="F10" s="73">
        <v>105.72</v>
      </c>
    </row>
    <row r="11" ht="20.7" customHeight="1" spans="2:6">
      <c r="B11" s="72"/>
      <c r="C11" s="60" t="s">
        <v>17</v>
      </c>
      <c r="D11" s="64"/>
      <c r="E11" s="74" t="s">
        <v>18</v>
      </c>
      <c r="F11" s="75">
        <v>577.47</v>
      </c>
    </row>
    <row r="12" ht="20.7" customHeight="1" spans="2:6">
      <c r="B12" s="72"/>
      <c r="C12" s="60" t="s">
        <v>121</v>
      </c>
      <c r="D12" s="64"/>
      <c r="E12" s="60" t="s">
        <v>19</v>
      </c>
      <c r="F12" s="76">
        <v>20.09</v>
      </c>
    </row>
    <row r="13" ht="20.7" customHeight="1" spans="2:6">
      <c r="B13" s="72"/>
      <c r="C13" s="60" t="s">
        <v>122</v>
      </c>
      <c r="D13" s="64">
        <v>197</v>
      </c>
      <c r="E13" s="60"/>
      <c r="F13" s="64"/>
    </row>
    <row r="14" ht="20.7" customHeight="1" spans="2:6">
      <c r="B14" s="72"/>
      <c r="C14" s="60" t="s">
        <v>123</v>
      </c>
      <c r="D14" s="64"/>
      <c r="E14" s="60"/>
      <c r="F14" s="64"/>
    </row>
    <row r="15" ht="20.7" customHeight="1" spans="2:6">
      <c r="B15" s="72"/>
      <c r="C15" s="60" t="s">
        <v>124</v>
      </c>
      <c r="D15" s="64"/>
      <c r="E15" s="60"/>
      <c r="F15" s="64"/>
    </row>
    <row r="16" ht="21" customHeight="1" spans="2:6">
      <c r="B16" s="72"/>
      <c r="C16" s="77" t="s">
        <v>125</v>
      </c>
      <c r="D16" s="73"/>
      <c r="E16" s="77"/>
      <c r="F16" s="73"/>
    </row>
    <row r="17" ht="21" customHeight="1" spans="2:6">
      <c r="B17" s="72"/>
      <c r="C17" s="78" t="s">
        <v>126</v>
      </c>
      <c r="D17" s="75"/>
      <c r="E17" s="78"/>
      <c r="F17" s="75"/>
    </row>
    <row r="18" s="69" customFormat="1" ht="21" customHeight="1"/>
    <row r="19" s="69" customFormat="1" ht="21" customHeight="1"/>
    <row r="20" s="69" customFormat="1" ht="21" customHeight="1"/>
    <row r="21" s="69" customFormat="1" ht="21" customHeight="1"/>
    <row r="22" s="69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I30" sqref="I30"/>
    </sheetView>
  </sheetViews>
  <sheetFormatPr defaultColWidth="10" defaultRowHeight="13.5"/>
  <cols>
    <col min="1" max="1" width="0.408333333333333" customWidth="1"/>
    <col min="2" max="2" width="12.1166666666667" customWidth="1"/>
    <col min="3" max="3" width="29.9916666666667" customWidth="1"/>
    <col min="4" max="4" width="11.5333333333333" customWidth="1"/>
    <col min="5" max="5" width="9.775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83333333333" customWidth="1"/>
    <col min="12" max="12" width="11.4" customWidth="1"/>
    <col min="13" max="13" width="11.5333333333333" customWidth="1"/>
    <col min="14" max="14" width="9.775" customWidth="1"/>
  </cols>
  <sheetData>
    <row r="1" ht="16.35" customHeight="1" spans="1:2">
      <c r="A1" s="34"/>
      <c r="B1" s="3" t="s">
        <v>127</v>
      </c>
    </row>
    <row r="2" ht="16.35" customHeight="1" spans="2:13">
      <c r="B2" s="35" t="s">
        <v>128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/>
    <row r="5" ht="22.4" customHeight="1" spans="13:13">
      <c r="M5" s="52" t="s">
        <v>2</v>
      </c>
    </row>
    <row r="6" ht="36.2" customHeight="1" spans="2:13">
      <c r="B6" s="62" t="s">
        <v>129</v>
      </c>
      <c r="C6" s="62"/>
      <c r="D6" s="62" t="s">
        <v>33</v>
      </c>
      <c r="E6" s="48" t="s">
        <v>130</v>
      </c>
      <c r="F6" s="48" t="s">
        <v>131</v>
      </c>
      <c r="G6" s="48" t="s">
        <v>132</v>
      </c>
      <c r="H6" s="48" t="s">
        <v>133</v>
      </c>
      <c r="I6" s="48" t="s">
        <v>134</v>
      </c>
      <c r="J6" s="48" t="s">
        <v>135</v>
      </c>
      <c r="K6" s="48" t="s">
        <v>136</v>
      </c>
      <c r="L6" s="48" t="s">
        <v>137</v>
      </c>
      <c r="M6" s="48" t="s">
        <v>138</v>
      </c>
    </row>
    <row r="7" ht="30.15" customHeight="1" spans="2:13">
      <c r="B7" s="62" t="s">
        <v>53</v>
      </c>
      <c r="C7" s="62" t="s">
        <v>32</v>
      </c>
      <c r="D7" s="62"/>
      <c r="E7" s="48"/>
      <c r="F7" s="48"/>
      <c r="G7" s="48"/>
      <c r="H7" s="48"/>
      <c r="I7" s="48"/>
      <c r="J7" s="48"/>
      <c r="K7" s="48"/>
      <c r="L7" s="48"/>
      <c r="M7" s="48"/>
    </row>
    <row r="8" ht="20.7" customHeight="1" spans="2:13">
      <c r="B8" s="63" t="s">
        <v>7</v>
      </c>
      <c r="C8" s="63"/>
      <c r="D8" s="49">
        <f>D9+D14+D21</f>
        <v>703.28</v>
      </c>
      <c r="E8" s="49">
        <v>506.28</v>
      </c>
      <c r="F8" s="49"/>
      <c r="G8" s="49"/>
      <c r="H8" s="49"/>
      <c r="I8" s="49"/>
      <c r="J8" s="49"/>
      <c r="K8" s="49"/>
      <c r="L8" s="49">
        <v>197</v>
      </c>
      <c r="M8" s="49"/>
    </row>
    <row r="9" ht="20.7" customHeight="1" spans="2:13">
      <c r="B9" s="57">
        <v>208</v>
      </c>
      <c r="C9" s="57" t="s">
        <v>16</v>
      </c>
      <c r="D9" s="49">
        <v>105.72</v>
      </c>
      <c r="E9" s="49">
        <v>105.72</v>
      </c>
      <c r="F9" s="49"/>
      <c r="G9" s="49"/>
      <c r="H9" s="49"/>
      <c r="I9" s="49"/>
      <c r="J9" s="49"/>
      <c r="K9" s="49"/>
      <c r="L9" s="49"/>
      <c r="M9" s="49"/>
    </row>
    <row r="10" ht="20.7" customHeight="1" spans="2:13">
      <c r="B10" s="57">
        <v>20805</v>
      </c>
      <c r="C10" s="57" t="s">
        <v>36</v>
      </c>
      <c r="D10" s="49">
        <v>105.72</v>
      </c>
      <c r="E10" s="49">
        <v>105.72</v>
      </c>
      <c r="F10" s="49"/>
      <c r="G10" s="49"/>
      <c r="H10" s="49"/>
      <c r="I10" s="49"/>
      <c r="J10" s="49"/>
      <c r="K10" s="49"/>
      <c r="L10" s="49"/>
      <c r="M10" s="49"/>
    </row>
    <row r="11" ht="20.7" customHeight="1" spans="2:13">
      <c r="B11" s="57">
        <v>2080502</v>
      </c>
      <c r="C11" s="57" t="s">
        <v>37</v>
      </c>
      <c r="D11" s="49">
        <v>47.44</v>
      </c>
      <c r="E11" s="49">
        <v>47.44</v>
      </c>
      <c r="F11" s="49"/>
      <c r="G11" s="49"/>
      <c r="H11" s="49"/>
      <c r="I11" s="49"/>
      <c r="J11" s="49"/>
      <c r="K11" s="49"/>
      <c r="L11" s="49"/>
      <c r="M11" s="49"/>
    </row>
    <row r="12" ht="20.7" customHeight="1" spans="2:13">
      <c r="B12" s="59">
        <v>2080505</v>
      </c>
      <c r="C12" s="59" t="s">
        <v>38</v>
      </c>
      <c r="D12" s="49">
        <v>38.86</v>
      </c>
      <c r="E12" s="49">
        <v>38.86</v>
      </c>
      <c r="F12" s="49"/>
      <c r="G12" s="49"/>
      <c r="H12" s="49"/>
      <c r="I12" s="49"/>
      <c r="J12" s="49"/>
      <c r="K12" s="49"/>
      <c r="L12" s="49"/>
      <c r="M12" s="49"/>
    </row>
    <row r="13" ht="20.7" customHeight="1" spans="2:13">
      <c r="B13" s="59">
        <v>2080506</v>
      </c>
      <c r="C13" s="59" t="s">
        <v>39</v>
      </c>
      <c r="D13" s="49">
        <v>19.43</v>
      </c>
      <c r="E13" s="49">
        <v>19.43</v>
      </c>
      <c r="F13" s="49"/>
      <c r="G13" s="49"/>
      <c r="H13" s="49"/>
      <c r="I13" s="49"/>
      <c r="J13" s="49"/>
      <c r="K13" s="49"/>
      <c r="L13" s="49"/>
      <c r="M13" s="49"/>
    </row>
    <row r="14" ht="20.7" customHeight="1" spans="2:13">
      <c r="B14" s="59">
        <v>210</v>
      </c>
      <c r="C14" s="59" t="s">
        <v>18</v>
      </c>
      <c r="D14" s="49">
        <f>D15+D17+D19</f>
        <v>577.47</v>
      </c>
      <c r="E14" s="49">
        <v>380.47</v>
      </c>
      <c r="F14" s="49"/>
      <c r="G14" s="49"/>
      <c r="H14" s="49"/>
      <c r="I14" s="49"/>
      <c r="J14" s="49"/>
      <c r="K14" s="49"/>
      <c r="L14" s="49">
        <v>197</v>
      </c>
      <c r="M14" s="49"/>
    </row>
    <row r="15" ht="20.7" customHeight="1" spans="2:13">
      <c r="B15" s="59">
        <v>21002</v>
      </c>
      <c r="C15" s="59" t="s">
        <v>40</v>
      </c>
      <c r="D15" s="49">
        <v>65.55</v>
      </c>
      <c r="E15" s="49">
        <v>65.55</v>
      </c>
      <c r="F15" s="49"/>
      <c r="G15" s="49"/>
      <c r="H15" s="49"/>
      <c r="I15" s="49"/>
      <c r="J15" s="49"/>
      <c r="K15" s="49"/>
      <c r="L15" s="49"/>
      <c r="M15" s="49"/>
    </row>
    <row r="16" ht="20.7" customHeight="1" spans="2:13">
      <c r="B16" s="59">
        <v>2100205</v>
      </c>
      <c r="C16" s="59" t="s">
        <v>41</v>
      </c>
      <c r="D16" s="49">
        <v>65.55</v>
      </c>
      <c r="E16" s="49">
        <v>65.55</v>
      </c>
      <c r="F16" s="49"/>
      <c r="G16" s="49"/>
      <c r="H16" s="49"/>
      <c r="I16" s="49"/>
      <c r="J16" s="49"/>
      <c r="K16" s="49"/>
      <c r="L16" s="49"/>
      <c r="M16" s="49"/>
    </row>
    <row r="17" ht="20.7" customHeight="1" spans="2:13">
      <c r="B17" s="59">
        <v>21004</v>
      </c>
      <c r="C17" s="59" t="s">
        <v>42</v>
      </c>
      <c r="D17" s="49">
        <v>495.18</v>
      </c>
      <c r="E17" s="49">
        <v>298.18</v>
      </c>
      <c r="F17" s="49"/>
      <c r="G17" s="49"/>
      <c r="H17" s="49"/>
      <c r="I17" s="49"/>
      <c r="J17" s="49"/>
      <c r="K17" s="49"/>
      <c r="L17" s="49">
        <v>197</v>
      </c>
      <c r="M17" s="49"/>
    </row>
    <row r="18" ht="20.7" customHeight="1" spans="2:13">
      <c r="B18" s="59">
        <v>2100404</v>
      </c>
      <c r="C18" s="59" t="s">
        <v>43</v>
      </c>
      <c r="D18" s="49">
        <v>495.18</v>
      </c>
      <c r="E18" s="49">
        <v>298.18</v>
      </c>
      <c r="F18" s="49"/>
      <c r="G18" s="49"/>
      <c r="H18" s="49"/>
      <c r="I18" s="49"/>
      <c r="J18" s="49"/>
      <c r="K18" s="49"/>
      <c r="L18" s="49">
        <v>197</v>
      </c>
      <c r="M18" s="49"/>
    </row>
    <row r="19" ht="20.7" customHeight="1" spans="2:13">
      <c r="B19" s="59">
        <v>21011</v>
      </c>
      <c r="C19" s="59" t="s">
        <v>44</v>
      </c>
      <c r="D19" s="49">
        <v>16.74</v>
      </c>
      <c r="E19" s="49">
        <v>16.74</v>
      </c>
      <c r="F19" s="49"/>
      <c r="G19" s="49"/>
      <c r="H19" s="49"/>
      <c r="I19" s="49"/>
      <c r="J19" s="49"/>
      <c r="K19" s="49"/>
      <c r="L19" s="49"/>
      <c r="M19" s="49"/>
    </row>
    <row r="20" ht="20.7" customHeight="1" spans="2:13">
      <c r="B20" s="59">
        <v>2101102</v>
      </c>
      <c r="C20" s="59" t="s">
        <v>45</v>
      </c>
      <c r="D20" s="49">
        <v>16.74</v>
      </c>
      <c r="E20" s="49">
        <v>16.74</v>
      </c>
      <c r="F20" s="49"/>
      <c r="G20" s="49"/>
      <c r="H20" s="49"/>
      <c r="I20" s="49"/>
      <c r="J20" s="49"/>
      <c r="K20" s="49"/>
      <c r="L20" s="49"/>
      <c r="M20" s="49"/>
    </row>
    <row r="21" ht="20.7" customHeight="1" spans="2:13">
      <c r="B21" s="59">
        <v>221</v>
      </c>
      <c r="C21" s="59" t="s">
        <v>19</v>
      </c>
      <c r="D21" s="49">
        <v>20.09</v>
      </c>
      <c r="E21" s="49">
        <v>20.09</v>
      </c>
      <c r="F21" s="49"/>
      <c r="G21" s="49"/>
      <c r="H21" s="49"/>
      <c r="I21" s="49"/>
      <c r="J21" s="49"/>
      <c r="K21" s="49"/>
      <c r="L21" s="49"/>
      <c r="M21" s="49"/>
    </row>
    <row r="22" ht="20.7" customHeight="1" spans="2:13">
      <c r="B22" s="59">
        <v>22102</v>
      </c>
      <c r="C22" s="60" t="s">
        <v>46</v>
      </c>
      <c r="D22" s="49">
        <v>20.09</v>
      </c>
      <c r="E22" s="49">
        <v>20.09</v>
      </c>
      <c r="F22" s="64"/>
      <c r="G22" s="64"/>
      <c r="H22" s="64"/>
      <c r="I22" s="64"/>
      <c r="J22" s="64"/>
      <c r="K22" s="64"/>
      <c r="L22" s="64"/>
      <c r="M22" s="64"/>
    </row>
    <row r="23" ht="20.7" customHeight="1" spans="2:13">
      <c r="B23" s="65">
        <v>2210201</v>
      </c>
      <c r="C23" s="66" t="s">
        <v>47</v>
      </c>
      <c r="D23" s="67">
        <v>20.09</v>
      </c>
      <c r="E23" s="67">
        <v>20.09</v>
      </c>
      <c r="F23" s="68"/>
      <c r="G23" s="68"/>
      <c r="H23" s="68"/>
      <c r="I23" s="68"/>
      <c r="J23" s="68"/>
      <c r="K23" s="68"/>
      <c r="L23" s="68"/>
      <c r="M23" s="6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L14" sqref="L14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75" customWidth="1"/>
    <col min="6" max="6" width="15.4666666666667" customWidth="1"/>
    <col min="7" max="7" width="9.775" customWidth="1"/>
  </cols>
  <sheetData>
    <row r="1" ht="16.35" customHeight="1" spans="1:2">
      <c r="A1" s="34"/>
      <c r="B1" s="3" t="s">
        <v>139</v>
      </c>
    </row>
    <row r="2" ht="16.35" customHeight="1" spans="2:6">
      <c r="B2" s="35" t="s">
        <v>140</v>
      </c>
      <c r="C2" s="35"/>
      <c r="D2" s="35"/>
      <c r="E2" s="35"/>
      <c r="F2" s="35"/>
    </row>
    <row r="3" ht="16.35" customHeight="1" spans="2:6">
      <c r="B3" s="35"/>
      <c r="C3" s="35"/>
      <c r="D3" s="35"/>
      <c r="E3" s="35"/>
      <c r="F3" s="35"/>
    </row>
    <row r="4" ht="16.35" customHeight="1" spans="2:6">
      <c r="B4" s="53"/>
      <c r="C4" s="53"/>
      <c r="D4" s="53"/>
      <c r="E4" s="53"/>
      <c r="F4" s="53"/>
    </row>
    <row r="5" ht="18.95" customHeight="1" spans="2:6">
      <c r="B5" s="53"/>
      <c r="C5" s="53"/>
      <c r="D5" s="53"/>
      <c r="E5" s="53"/>
      <c r="F5" s="54" t="s">
        <v>2</v>
      </c>
    </row>
    <row r="6" ht="31.9" customHeight="1" spans="2:6">
      <c r="B6" s="55" t="s">
        <v>53</v>
      </c>
      <c r="C6" s="55" t="s">
        <v>32</v>
      </c>
      <c r="D6" s="55" t="s">
        <v>33</v>
      </c>
      <c r="E6" s="55" t="s">
        <v>141</v>
      </c>
      <c r="F6" s="55" t="s">
        <v>142</v>
      </c>
    </row>
    <row r="7" ht="23.25" customHeight="1" spans="2:6">
      <c r="B7" s="39" t="s">
        <v>7</v>
      </c>
      <c r="C7" s="39"/>
      <c r="D7" s="56">
        <f>D8+D13+D20</f>
        <v>703.28</v>
      </c>
      <c r="E7" s="56">
        <f>E8+E13+E20</f>
        <v>429.39</v>
      </c>
      <c r="F7" s="56">
        <v>273.89</v>
      </c>
    </row>
    <row r="8" customFormat="1" ht="22" customHeight="1" spans="2:6">
      <c r="B8" s="57">
        <v>208</v>
      </c>
      <c r="C8" s="57" t="s">
        <v>16</v>
      </c>
      <c r="D8" s="58">
        <f>D10+D11+D12</f>
        <v>105.72</v>
      </c>
      <c r="E8" s="58">
        <v>105.72</v>
      </c>
      <c r="F8" s="58"/>
    </row>
    <row r="9" customFormat="1" ht="22" customHeight="1" spans="2:6">
      <c r="B9" s="57">
        <v>20805</v>
      </c>
      <c r="C9" s="57" t="s">
        <v>36</v>
      </c>
      <c r="D9" s="58">
        <v>105.72</v>
      </c>
      <c r="E9" s="58">
        <v>105.72</v>
      </c>
      <c r="F9" s="58"/>
    </row>
    <row r="10" customFormat="1" ht="22" customHeight="1" spans="2:6">
      <c r="B10" s="57">
        <v>2080502</v>
      </c>
      <c r="C10" s="57" t="s">
        <v>37</v>
      </c>
      <c r="D10" s="58">
        <v>47.43</v>
      </c>
      <c r="E10" s="58">
        <v>47.43</v>
      </c>
      <c r="F10" s="58"/>
    </row>
    <row r="11" customFormat="1" ht="22" customHeight="1" spans="2:6">
      <c r="B11" s="57">
        <v>2080505</v>
      </c>
      <c r="C11" s="57" t="s">
        <v>38</v>
      </c>
      <c r="D11" s="58">
        <v>38.86</v>
      </c>
      <c r="E11" s="58">
        <v>38.86</v>
      </c>
      <c r="F11" s="58"/>
    </row>
    <row r="12" customFormat="1" ht="22" customHeight="1" spans="2:6">
      <c r="B12" s="57">
        <v>2080506</v>
      </c>
      <c r="C12" s="57" t="s">
        <v>39</v>
      </c>
      <c r="D12" s="58">
        <v>19.43</v>
      </c>
      <c r="E12" s="58">
        <v>19.43</v>
      </c>
      <c r="F12" s="58"/>
    </row>
    <row r="13" customFormat="1" ht="22" customHeight="1" spans="2:6">
      <c r="B13" s="59">
        <v>210</v>
      </c>
      <c r="C13" s="60" t="s">
        <v>18</v>
      </c>
      <c r="D13" s="58">
        <v>577.47</v>
      </c>
      <c r="E13" s="58">
        <v>303.58</v>
      </c>
      <c r="F13" s="58">
        <f>F15+F17</f>
        <v>273.89</v>
      </c>
    </row>
    <row r="14" customFormat="1" ht="22" customHeight="1" spans="2:6">
      <c r="B14" s="59">
        <v>21002</v>
      </c>
      <c r="C14" s="60" t="s">
        <v>40</v>
      </c>
      <c r="D14" s="58">
        <v>65.55</v>
      </c>
      <c r="E14" s="58"/>
      <c r="F14" s="58">
        <v>65.55</v>
      </c>
    </row>
    <row r="15" customFormat="1" ht="22" customHeight="1" spans="2:6">
      <c r="B15" s="59">
        <v>2100205</v>
      </c>
      <c r="C15" s="60" t="s">
        <v>41</v>
      </c>
      <c r="D15" s="58">
        <v>65.55</v>
      </c>
      <c r="E15" s="58"/>
      <c r="F15" s="58">
        <v>65.55</v>
      </c>
    </row>
    <row r="16" customFormat="1" ht="22" customHeight="1" spans="2:6">
      <c r="B16" s="59">
        <v>21004</v>
      </c>
      <c r="C16" s="60" t="s">
        <v>42</v>
      </c>
      <c r="D16" s="58">
        <v>495.18</v>
      </c>
      <c r="E16" s="58"/>
      <c r="F16" s="58"/>
    </row>
    <row r="17" customFormat="1" ht="22" customHeight="1" spans="2:6">
      <c r="B17" s="59">
        <v>2100404</v>
      </c>
      <c r="C17" s="60" t="s">
        <v>43</v>
      </c>
      <c r="D17" s="58">
        <f>E17+F17</f>
        <v>495.18</v>
      </c>
      <c r="E17" s="58">
        <v>286.84</v>
      </c>
      <c r="F17" s="58">
        <v>208.34</v>
      </c>
    </row>
    <row r="18" customFormat="1" ht="22" customHeight="1" spans="2:6">
      <c r="B18" s="59">
        <v>21011</v>
      </c>
      <c r="C18" s="60" t="s">
        <v>44</v>
      </c>
      <c r="D18" s="58">
        <v>16.74</v>
      </c>
      <c r="E18" s="58">
        <v>16.74</v>
      </c>
      <c r="F18" s="58"/>
    </row>
    <row r="19" customFormat="1" ht="22" customHeight="1" spans="2:6">
      <c r="B19" s="59">
        <v>2101102</v>
      </c>
      <c r="C19" s="60" t="s">
        <v>45</v>
      </c>
      <c r="D19" s="58">
        <v>16.74</v>
      </c>
      <c r="E19" s="58">
        <v>16.74</v>
      </c>
      <c r="F19" s="58"/>
    </row>
    <row r="20" customFormat="1" ht="22" customHeight="1" spans="2:6">
      <c r="B20" s="59">
        <v>221</v>
      </c>
      <c r="C20" s="60" t="s">
        <v>19</v>
      </c>
      <c r="D20" s="58">
        <v>20.09</v>
      </c>
      <c r="E20" s="58">
        <v>20.09</v>
      </c>
      <c r="F20" s="58"/>
    </row>
    <row r="21" customFormat="1" ht="22" customHeight="1" spans="2:6">
      <c r="B21" s="59">
        <v>22102</v>
      </c>
      <c r="C21" s="60" t="s">
        <v>46</v>
      </c>
      <c r="D21" s="58">
        <v>20.09</v>
      </c>
      <c r="E21" s="58">
        <v>20.09</v>
      </c>
      <c r="F21" s="58"/>
    </row>
    <row r="22" customFormat="1" ht="22" customHeight="1" spans="2:6">
      <c r="B22" s="59">
        <v>2210201</v>
      </c>
      <c r="C22" s="60" t="s">
        <v>47</v>
      </c>
      <c r="D22" s="58">
        <v>20.09</v>
      </c>
      <c r="E22" s="58">
        <v>20.09</v>
      </c>
      <c r="F22" s="58"/>
    </row>
    <row r="23" customFormat="1" ht="22" customHeight="1" spans="2:6">
      <c r="B23" s="57"/>
      <c r="C23" s="57"/>
      <c r="D23" s="61"/>
      <c r="E23" s="61"/>
      <c r="F23" s="61"/>
    </row>
    <row r="24" customFormat="1" ht="22" customHeight="1" spans="2:6">
      <c r="B24" s="57"/>
      <c r="C24" s="57"/>
      <c r="D24" s="61"/>
      <c r="E24" s="61"/>
      <c r="F24" s="61"/>
    </row>
    <row r="25" customFormat="1" ht="22" customHeight="1" spans="2:6">
      <c r="B25" s="57"/>
      <c r="C25" s="57"/>
      <c r="D25" s="61"/>
      <c r="E25" s="61"/>
      <c r="F25" s="61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O10" sqref="O10"/>
    </sheetView>
  </sheetViews>
  <sheetFormatPr defaultColWidth="10" defaultRowHeight="13.5" outlineLevelRow="7"/>
  <cols>
    <col min="1" max="1" width="0.408333333333333" customWidth="1"/>
    <col min="2" max="2" width="9.21666666666667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25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75" customWidth="1"/>
  </cols>
  <sheetData>
    <row r="1" ht="17.25" customHeight="1" spans="1:13">
      <c r="A1" s="34"/>
      <c r="B1" s="3" t="s">
        <v>143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6.35" customHeight="1" spans="2:13">
      <c r="B2" s="47" t="s">
        <v>144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ht="21.55" customHeight="1" spans="2:13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2" t="s">
        <v>2</v>
      </c>
    </row>
    <row r="6" ht="65.55" customHeight="1" spans="2:13">
      <c r="B6" s="48" t="s">
        <v>145</v>
      </c>
      <c r="C6" s="48" t="s">
        <v>5</v>
      </c>
      <c r="D6" s="48" t="s">
        <v>33</v>
      </c>
      <c r="E6" s="48" t="s">
        <v>130</v>
      </c>
      <c r="F6" s="48" t="s">
        <v>131</v>
      </c>
      <c r="G6" s="48" t="s">
        <v>132</v>
      </c>
      <c r="H6" s="48" t="s">
        <v>133</v>
      </c>
      <c r="I6" s="48" t="s">
        <v>134</v>
      </c>
      <c r="J6" s="48" t="s">
        <v>135</v>
      </c>
      <c r="K6" s="48" t="s">
        <v>136</v>
      </c>
      <c r="L6" s="48" t="s">
        <v>137</v>
      </c>
      <c r="M6" s="48" t="s">
        <v>138</v>
      </c>
    </row>
    <row r="7" ht="23.25" customHeight="1" spans="2:13">
      <c r="B7" s="39" t="s">
        <v>7</v>
      </c>
      <c r="C7" s="39"/>
      <c r="D7" s="49">
        <v>197</v>
      </c>
      <c r="E7" s="49"/>
      <c r="F7" s="49"/>
      <c r="G7" s="49"/>
      <c r="H7" s="49"/>
      <c r="I7" s="49">
        <v>197</v>
      </c>
      <c r="J7" s="49"/>
      <c r="K7" s="49"/>
      <c r="L7" s="49"/>
      <c r="M7" s="49"/>
    </row>
    <row r="8" ht="21.55" customHeight="1" spans="2:13">
      <c r="B8" s="50">
        <v>1</v>
      </c>
      <c r="C8" s="50" t="s">
        <v>146</v>
      </c>
      <c r="D8" s="51">
        <v>197</v>
      </c>
      <c r="E8" s="51"/>
      <c r="F8" s="51"/>
      <c r="G8" s="51"/>
      <c r="H8" s="51"/>
      <c r="I8" s="51">
        <v>197</v>
      </c>
      <c r="J8" s="51"/>
      <c r="K8" s="51"/>
      <c r="L8" s="51"/>
      <c r="M8" s="51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2022-01-21T14:55:00Z</dcterms:created>
  <dcterms:modified xsi:type="dcterms:W3CDTF">2025-02-17T00:38:30Z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508BD10A506541D28525336352C91CAE</vt:lpwstr>
  </property>
</Properties>
</file>