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44525"/>
</workbook>
</file>

<file path=xl/sharedStrings.xml><?xml version="1.0" encoding="utf-8"?>
<sst xmlns="http://schemas.openxmlformats.org/spreadsheetml/2006/main" count="432" uniqueCount="278">
  <si>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</si>
  <si>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</si>
  <si>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</si>
  <si>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</si>
  <si>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</si>
  <si>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</si>
  <si>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</si>
  <si>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</si>
  <si>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</si>
  <si>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</si>
  <si>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</si>
  <si>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</si>
  <si>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</si>
  <si>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</si>
  <si>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</si>
  <si>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</si>
  <si>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</si>
  <si>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</si>
  <si>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</si>
  <si>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住房保障支出</t>
  </si>
  <si>
    <t>灾害防治及应急管理支出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</si>
  <si>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</si>
  <si>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</si>
  <si>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</si>
  <si>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</si>
  <si>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</si>
  <si>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</si>
  <si>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</si>
  <si>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</si>
  <si>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</si>
  <si>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</si>
  <si>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</si>
  <si>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</si>
  <si>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</si>
  <si>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</si>
  <si>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</si>
  <si>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</si>
  <si>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</si>
  <si>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</si>
  <si>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</si>
  <si>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</si>
  <si>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行政单位离退休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</si>
  <si>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</si>
  <si>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</si>
  <si>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</si>
  <si>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</si>
  <si>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t>210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</si>
  <si>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</si>
  <si>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</si>
  <si>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</si>
  <si>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行政单位医疗</t>
    </r>
  </si>
  <si>
    <t>能源节约利用</t>
  </si>
  <si>
    <t>221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</si>
  <si>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</si>
  <si>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</si>
  <si>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</si>
  <si>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</si>
  <si>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224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</si>
  <si>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22401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</si>
  <si>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应急管理事务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</si>
  <si>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</si>
  <si>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行政运行</t>
    </r>
  </si>
  <si>
    <t>应急救援</t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</si>
  <si>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2240109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</si>
  <si>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应急管理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</si>
  <si>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2240199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</si>
  <si>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其他应急管理支出</t>
    </r>
  </si>
  <si>
    <t>地质灾害防治</t>
  </si>
  <si>
    <t>其他自然灾害防治支出</t>
  </si>
  <si>
    <t>自然灾害救灾补助</t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</si>
  <si>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其他自然灾害救灾及恢复重建支出</t>
    </r>
  </si>
  <si>
    <t>其他灾害防治及应急管理支出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</si>
  <si>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</si>
  <si>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</si>
  <si>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</si>
  <si>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</si>
  <si>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</si>
  <si>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</si>
  <si>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</si>
  <si>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</si>
  <si>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</si>
  <si>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</si>
  <si>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</si>
  <si>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基本工资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</si>
  <si>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</si>
  <si>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津贴补贴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</si>
  <si>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</si>
  <si>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奖金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</si>
  <si>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</si>
  <si>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机关事业单位基本养老保险缴费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</si>
  <si>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30109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</si>
  <si>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职业年金缴费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</si>
  <si>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30110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</si>
  <si>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职工基本医疗保险缴费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</si>
  <si>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30112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</si>
  <si>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其他社会保障缴费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</si>
  <si>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30113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</si>
  <si>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住房公积金</t>
    </r>
  </si>
  <si>
    <t>302</t>
  </si>
  <si>
    <t>商品和服务支出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</si>
  <si>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30207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</si>
  <si>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邮电费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</si>
  <si>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30217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</si>
  <si>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公务接待费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</si>
  <si>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30228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</si>
  <si>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工会经费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</si>
  <si>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30229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</si>
  <si>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福利费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</si>
  <si>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30231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</si>
  <si>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公务用车运行维护费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</si>
  <si>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30239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</si>
  <si>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其他交通费用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</si>
  <si>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30299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</si>
  <si>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其他商品和服务支出</t>
    </r>
  </si>
  <si>
    <t>303</t>
  </si>
  <si>
    <t>对个人和家庭的补助</t>
  </si>
  <si>
    <t>退休费</t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</si>
  <si>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30305</t>
    </r>
  </si>
  <si>
    <r>
      <rPr>
        <sz val="10"/>
        <rFont val="Arial"/>
        <charset val="134"/>
      </rPr>
      <t> </t>
    </r>
    <r>
      <rPr>
        <sz val="10"/>
        <rFont val="方正仿宋_GBK"/>
        <charset val="134"/>
      </rPr>
      <t>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</si>
  <si>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</si>
  <si>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</si>
  <si>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</si>
  <si>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</si>
  <si>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</si>
  <si>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</si>
  <si>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</si>
  <si>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</si>
  <si>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</si>
  <si>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</si>
  <si>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</si>
  <si>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</si>
  <si>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</si>
  <si>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</si>
  <si>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</si>
  <si>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</si>
  <si>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</si>
  <si>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</si>
  <si>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</si>
  <si>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</si>
  <si>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</si>
  <si>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</si>
  <si>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</si>
  <si>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</si>
  <si>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</si>
  <si>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</si>
  <si>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</si>
  <si>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</si>
  <si>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</si>
  <si>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</si>
  <si>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</si>
  <si>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</si>
  <si>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</si>
  <si>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</si>
  <si>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</si>
  <si>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20805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</si>
  <si>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行政事业单位养老支出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</si>
  <si>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</si>
  <si>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行政单位离退休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</si>
  <si>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2080505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</si>
  <si>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机关事业单位基本养老保险缴费支出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</si>
  <si>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2080506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</si>
  <si>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机关事业单位职业年金缴费支出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</si>
  <si>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21011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</si>
  <si>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行政事业单位医疗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</si>
  <si>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2101101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</si>
  <si>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行政单位医疗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</si>
  <si>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22102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</si>
  <si>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住房改革支出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</si>
  <si>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2210201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</si>
  <si>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住房公积金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</si>
  <si>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22401</t>
    </r>
  </si>
  <si>
    <r>
      <rPr>
        <sz val="9"/>
        <rFont val="Arial"/>
        <charset val="134"/>
      </rPr>
      <t> </t>
    </r>
    <r>
      <rPr>
        <sz val="9"/>
        <rFont val="方正仿宋_GBK"/>
        <charset val="134"/>
      </rPr>
      <t>应急管理事务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</si>
  <si>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2240101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</si>
  <si>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行政运行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</si>
  <si>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2240109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</si>
  <si>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应急管理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</si>
  <si>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2240199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</si>
  <si>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其他应急管理支出</t>
    </r>
  </si>
  <si>
    <r>
      <rPr>
        <sz val="9"/>
        <rFont val="Arial"/>
        <charset val="134"/>
      </rPr>
      <t>  </t>
    </r>
    <r>
      <rPr>
        <sz val="9"/>
        <rFont val="方正仿宋_GBK"/>
        <charset val="134"/>
      </rPr>
      <t>其他自然灾害救灾及恢复重建支出</t>
    </r>
  </si>
  <si>
    <t>表八</t>
  </si>
  <si>
    <t>部门支出总表</t>
  </si>
  <si>
    <t>基本支出</t>
  </si>
  <si>
    <t>项目支出</t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</si>
  <si>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20805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</si>
  <si>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行政事业单位养老支出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</si>
  <si>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2080501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</si>
  <si>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行政单位离退休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</si>
  <si>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2080505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</si>
  <si>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机关事业单位基本养老保险缴费支出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</si>
  <si>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2080506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</si>
  <si>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机关事业单位职业年金缴费支出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</si>
  <si>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21011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</si>
  <si>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行政事业单位医疗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</si>
  <si>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2101101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</si>
  <si>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行政单位医疗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</si>
  <si>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22102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</si>
  <si>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住房改革支出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</si>
  <si>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2210201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</si>
  <si>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住房公积金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</si>
  <si>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22401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</si>
  <si>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应急管理事务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</si>
  <si>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2240101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</si>
  <si>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行政运行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</si>
  <si>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2240109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</si>
  <si>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应急管理</t>
    </r>
  </si>
  <si>
    <r>
      <rPr>
        <sz val="12"/>
        <color theme="1"/>
        <rFont val="Arial"/>
        <charset val="134"/>
      </rPr>
      <t> </t>
    </r>
    <r>
      <rPr>
        <sz val="12"/>
        <color theme="1"/>
        <rFont val="方正仿宋_GBK"/>
        <charset val="134"/>
      </rPr>
      <t>2240199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</si>
  <si>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其他应急管理支出</t>
    </r>
  </si>
  <si>
    <r>
      <rPr>
        <sz val="12"/>
        <color theme="1"/>
        <rFont val="Arial"/>
        <charset val="134"/>
      </rPr>
      <t>  </t>
    </r>
    <r>
      <rPr>
        <sz val="12"/>
        <color theme="1"/>
        <rFont val="方正仿宋_GBK"/>
        <charset val="134"/>
      </rPr>
      <t>其他自然灾害救灾及恢复重建支出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</si>
  <si>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</si>
  <si>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</si>
  <si>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</si>
  <si>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</si>
  <si>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</si>
  <si>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</si>
  <si>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</si>
  <si>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</si>
  <si>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049-巫溪县应急管理局</t>
  </si>
  <si>
    <t>部门支出预算数</t>
  </si>
  <si>
    <t>当年整体绩效目标</t>
  </si>
  <si>
    <t>持续开展安全生产专项三年整治行动，深入开展“两重大一突出”专项治理，促进全县安全稳定发展；
;坚持人民至上、生命至上，牢固树立安全发展理念，统筹发展和安全，加强应急管理和防灾减灾能力体系建设，营造全县良好安全稳定环境。;完善县级综合救援队伍建设，开展日常训练、培训应急救援业务，开展安全生产事故以及自然灾害救援工作。;建立完善应急预案，加强日常应急演练，做好应急处置评估，不断提高快速反应、科学处置能力；
建设全县应急管理信息系统、调度系统，协调指挥参与安全生产事故灾难、自然灾害应急救援和调查工作；
规范管理，对应急救援设备设施进行维护、保障，确保时刻处于良好待命状态，能够在参与救援工作时拉得出去，用得出去。;开展灾区群众紧急转移安置、因灾死亡失踪人员家属抚慰、受灾群众过渡期生活救助等工作，保障受灾群众基本生活，维护社会稳定；
做好在群因灾倒塌民房重建工作，让受灾群众早日入住新居；
;开展应急知识宣传教育，开展应急知识进企业、进社区、进家庭、进校园、进农村等五进活动。
开展安全生产月，5.12防灾减灾宣传活动。
拍摄安全生产和防灾减灾宣传片、警示片、教学片，加大安全教育知晓率。;按照四不放过原则，及时准确查清事故经过、事故原因和事故损失，查明事故性质，认定事故责任，总结事故教训，提出整改措施，并对事故责任者依法追究责任。;解决煤矿关闭遗留问题，稳定企业职工信访问题，确保社会稳定。;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</si>
  <si>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</si>
  <si>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</si>
  <si>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</si>
  <si>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</si>
  <si>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</si>
  <si>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</si>
  <si>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</si>
  <si>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按照493号令接报事故调查率（%）</t>
  </si>
  <si>
    <t>%</t>
  </si>
  <si>
    <t>≥</t>
  </si>
  <si>
    <t>95</t>
  </si>
  <si>
    <t>是</t>
  </si>
  <si>
    <t>资金兑付及时率</t>
  </si>
  <si>
    <t>90</t>
  </si>
  <si>
    <t>精准防控率</t>
  </si>
  <si>
    <t>突发事件相关人员到场率</t>
  </si>
  <si>
    <t>10</t>
  </si>
  <si>
    <t>应急管理和防灾减灾能力体系</t>
  </si>
  <si>
    <t>15</t>
  </si>
  <si>
    <t/>
  </si>
  <si>
    <t>定性</t>
  </si>
  <si>
    <t>逐步完善</t>
  </si>
  <si>
    <t>服务对象满意度</t>
  </si>
  <si>
    <t>否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</si>
  <si>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</si>
  <si>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</si>
  <si>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</si>
  <si>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</si>
  <si>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</si>
  <si>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</si>
  <si>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</si>
  <si>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</si>
  <si>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</si>
  <si>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</si>
  <si>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（备注：2025年无重点专项资金，故此表无数据）</t>
  </si>
  <si>
    <t>表十二</t>
  </si>
  <si>
    <t>2025年一般性项目绩效目标表（一级项目）</t>
  </si>
  <si>
    <t>049001-巫溪县应急管理局（本级）</t>
  </si>
  <si>
    <t>2025年全市危险化学品烟花爆竹“打非治违”省界检查站专项补助资金(渝财环[2024]86号)</t>
  </si>
  <si>
    <t>巫溪县应急管理局</t>
  </si>
  <si>
    <t xml:space="preserve">巩固危险化学品、烟花爆竹打非治违成果，保证跨省打非治违工作顺利开展，最大限度降低“危险化学品、烟花爆竹”非法产品在我县的事故发生率。
</t>
  </si>
  <si>
    <t>渝财环[2024]86号</t>
  </si>
  <si>
    <t>数量指标</t>
  </si>
  <si>
    <t>开展打非治违宣传</t>
  </si>
  <si>
    <t>30</t>
  </si>
  <si>
    <t>2</t>
  </si>
  <si>
    <t>次</t>
  </si>
  <si>
    <t>制作打非治违宣传标语、标牌等</t>
  </si>
  <si>
    <t>20</t>
  </si>
  <si>
    <t>1</t>
  </si>
  <si>
    <t>批</t>
  </si>
  <si>
    <t>社会效益</t>
  </si>
  <si>
    <t>辖区跨省省道覆盖率</t>
  </si>
  <si>
    <t>满意度指标</t>
  </si>
  <si>
    <t>群众满意度</t>
  </si>
  <si>
    <t>经济成本指标</t>
  </si>
  <si>
    <t>打非治违工作费用</t>
  </si>
  <si>
    <t>万元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</si>
</sst>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75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color rgb="FF000000"/>
      <name val="方正楷体_GBK"/>
      <charset val="134"/>
    </font>
    <font>
      <sz val="9"/>
      <color theme="1"/>
      <name val="宋体"/>
      <charset val="134"/>
      <scheme val="minor"/>
    </font>
    <font>
      <sz val="10"/>
      <color rgb="FF000000"/>
      <name val="方正仿宋_GBK"/>
      <charset val="134"/>
    </font>
    <font>
      <b/>
      <sz val="17"/>
      <color rgb="FF000000"/>
      <name val="方正黑体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9"/>
      <color rgb="FF000000"/>
      <name val="方正小标宋_GBK"/>
      <charset val="134"/>
    </font>
    <font>
      <sz val="10"/>
      <name val="Times New Roman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color theme="1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1"/>
      <color theme="1"/>
      <name val="宋体"/>
      <charset val="1"/>
      <scheme val="minor"/>
    </font>
    <font>
      <sz val="10"/>
      <color theme="1"/>
      <name val="方正楷体_GBK"/>
      <charset val="134"/>
    </font>
    <font>
      <sz val="19"/>
      <color theme="1"/>
      <name val="方正小标宋_GBK"/>
      <charset val="134"/>
    </font>
    <font>
      <sz val="9"/>
      <color theme="1"/>
      <name val="SimSun"/>
      <charset val="134"/>
    </font>
    <font>
      <sz val="14"/>
      <color theme="1"/>
      <name val="方正黑体_GBK"/>
      <charset val="134"/>
    </font>
    <font>
      <b/>
      <sz val="12"/>
      <color theme="1"/>
      <name val="方正仿宋_GBK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Arial"/>
      <charset val="134"/>
    </font>
    <font>
      <sz val="11"/>
      <name val="宋体"/>
      <charset val="1"/>
      <scheme val="minor"/>
    </font>
    <font>
      <sz val="9"/>
      <color rgb="FF000000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name val="Arial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Arial"/>
      <charset val="134"/>
    </font>
    <font>
      <sz val="12"/>
      <name val="方正仿宋_GBK"/>
      <charset val="134"/>
    </font>
    <font>
      <sz val="12"/>
      <name val="Arial"/>
      <charset val="134"/>
    </font>
    <font>
      <sz val="12"/>
      <name val="宋体"/>
      <charset val="134"/>
    </font>
    <font>
      <sz val="12"/>
      <name val="方正楷体_GBK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62" fillId="16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3" fillId="0" borderId="11" applyNumberFormat="0" applyFill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72" fillId="19" borderId="12" applyNumberFormat="0" applyAlignment="0" applyProtection="0">
      <alignment vertical="center"/>
    </xf>
    <xf numFmtId="0" fontId="66" fillId="19" borderId="8" applyNumberFormat="0" applyAlignment="0" applyProtection="0">
      <alignment vertical="center"/>
    </xf>
    <xf numFmtId="0" fontId="61" fillId="13" borderId="7" applyNumberFormat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69" fillId="0" borderId="10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2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0" xfId="49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23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>
      <alignment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31" fillId="2" borderId="0" xfId="0" applyFont="1" applyFill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" fontId="34" fillId="2" borderId="1" xfId="0" applyNumberFormat="1" applyFont="1" applyFill="1" applyBorder="1" applyAlignment="1">
      <alignment horizontal="right" vertical="center"/>
    </xf>
    <xf numFmtId="0" fontId="35" fillId="2" borderId="1" xfId="0" applyFont="1" applyFill="1" applyBorder="1" applyAlignment="1">
      <alignment horizontal="left" vertical="center"/>
    </xf>
    <xf numFmtId="0" fontId="35" fillId="2" borderId="1" xfId="0" applyFont="1" applyFill="1" applyBorder="1">
      <alignment vertical="center"/>
    </xf>
    <xf numFmtId="4" fontId="36" fillId="2" borderId="1" xfId="0" applyNumberFormat="1" applyFont="1" applyFill="1" applyBorder="1" applyAlignment="1">
      <alignment horizontal="right" vertical="center"/>
    </xf>
    <xf numFmtId="0" fontId="37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4" fontId="39" fillId="0" borderId="1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right" vertical="center"/>
    </xf>
    <xf numFmtId="0" fontId="4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2" fillId="0" borderId="1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5" fillId="0" borderId="1" xfId="0" applyFont="1" applyBorder="1">
      <alignment vertical="center"/>
    </xf>
    <xf numFmtId="4" fontId="43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6" fillId="0" borderId="0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7" fillId="2" borderId="1" xfId="0" applyFont="1" applyFill="1" applyBorder="1" applyAlignment="1">
      <alignment horizontal="center" vertical="center"/>
    </xf>
    <xf numFmtId="4" fontId="48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>
      <alignment vertical="center"/>
    </xf>
    <xf numFmtId="4" fontId="14" fillId="2" borderId="1" xfId="0" applyNumberFormat="1" applyFont="1" applyFill="1" applyBorder="1" applyAlignment="1">
      <alignment horizontal="right" vertical="center"/>
    </xf>
    <xf numFmtId="0" fontId="49" fillId="2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vertical="center" wrapText="1"/>
    </xf>
    <xf numFmtId="0" fontId="47" fillId="2" borderId="1" xfId="0" applyFont="1" applyFill="1" applyBorder="1" applyAlignment="1">
      <alignment horizontal="center" vertical="center" wrapText="1"/>
    </xf>
    <xf numFmtId="4" fontId="43" fillId="2" borderId="1" xfId="0" applyNumberFormat="1" applyFont="1" applyFill="1" applyBorder="1" applyAlignment="1">
      <alignment horizontal="right" vertical="center" wrapText="1"/>
    </xf>
    <xf numFmtId="0" fontId="50" fillId="2" borderId="1" xfId="0" applyFont="1" applyFill="1" applyBorder="1" applyAlignment="1">
      <alignment horizontal="left" vertical="center"/>
    </xf>
    <xf numFmtId="0" fontId="50" fillId="2" borderId="1" xfId="0" applyFont="1" applyFill="1" applyBorder="1">
      <alignment vertical="center"/>
    </xf>
    <xf numFmtId="0" fontId="51" fillId="2" borderId="1" xfId="0" applyFont="1" applyFill="1" applyBorder="1" applyAlignment="1">
      <alignment horizontal="left" vertical="center" wrapText="1"/>
    </xf>
    <xf numFmtId="0" fontId="51" fillId="2" borderId="1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left" vertical="center" wrapText="1"/>
    </xf>
    <xf numFmtId="0" fontId="50" fillId="2" borderId="1" xfId="0" applyFont="1" applyFill="1" applyBorder="1" applyAlignment="1">
      <alignment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vertical="center" wrapText="1"/>
    </xf>
    <xf numFmtId="0" fontId="53" fillId="2" borderId="0" xfId="0" applyFont="1" applyFill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4" fontId="54" fillId="0" borderId="1" xfId="0" applyNumberFormat="1" applyFont="1" applyBorder="1" applyAlignment="1">
      <alignment horizontal="right" vertical="center"/>
    </xf>
    <xf numFmtId="4" fontId="55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B2" workbookViewId="0">
      <selection activeCell="F7" sqref="F7:F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2"/>
      <c r="B1" s="3" t="s">
        <v>0</v>
      </c>
    </row>
    <row r="2" ht="40.5" customHeight="1" spans="2:8">
      <c r="B2" s="31" t="s">
        <v>1</v>
      </c>
      <c r="C2" s="31"/>
      <c r="D2" s="31"/>
      <c r="E2" s="31"/>
      <c r="F2" s="31"/>
      <c r="G2" s="31"/>
      <c r="H2" s="31"/>
    </row>
    <row r="3" ht="23.25" customHeight="1" spans="8:8">
      <c r="H3" s="83" t="s">
        <v>2</v>
      </c>
    </row>
    <row r="4" ht="43.1" customHeight="1" spans="2:8">
      <c r="B4" s="117" t="s">
        <v>3</v>
      </c>
      <c r="C4" s="117"/>
      <c r="D4" s="117" t="s">
        <v>4</v>
      </c>
      <c r="E4" s="117"/>
      <c r="F4" s="117"/>
      <c r="G4" s="117"/>
      <c r="H4" s="117"/>
    </row>
    <row r="5" ht="43.1" customHeight="1" spans="2:8">
      <c r="B5" s="84" t="s">
        <v>5</v>
      </c>
      <c r="C5" s="84" t="s">
        <v>6</v>
      </c>
      <c r="D5" s="84" t="s">
        <v>5</v>
      </c>
      <c r="E5" s="84" t="s">
        <v>7</v>
      </c>
      <c r="F5" s="117" t="s">
        <v>8</v>
      </c>
      <c r="G5" s="117" t="s">
        <v>9</v>
      </c>
      <c r="H5" s="117" t="s">
        <v>10</v>
      </c>
    </row>
    <row r="6" ht="24.15" customHeight="1" spans="2:8">
      <c r="B6" s="85" t="s">
        <v>11</v>
      </c>
      <c r="C6" s="118">
        <v>630.47</v>
      </c>
      <c r="D6" s="85" t="s">
        <v>12</v>
      </c>
      <c r="E6" s="119">
        <v>1525.5</v>
      </c>
      <c r="F6" s="119">
        <v>1525.5</v>
      </c>
      <c r="G6" s="118"/>
      <c r="H6" s="118"/>
    </row>
    <row r="7" ht="23.25" customHeight="1" spans="2:8">
      <c r="B7" s="88" t="s">
        <v>13</v>
      </c>
      <c r="C7" s="86">
        <v>630.47</v>
      </c>
      <c r="D7" s="88" t="s">
        <v>14</v>
      </c>
      <c r="E7" s="89">
        <v>78.41</v>
      </c>
      <c r="F7" s="89">
        <v>78.41</v>
      </c>
      <c r="G7" s="86"/>
      <c r="H7" s="86"/>
    </row>
    <row r="8" ht="23.25" customHeight="1" spans="2:8">
      <c r="B8" s="88" t="s">
        <v>15</v>
      </c>
      <c r="C8" s="86"/>
      <c r="D8" s="88" t="s">
        <v>16</v>
      </c>
      <c r="E8" s="89">
        <v>16.71</v>
      </c>
      <c r="F8" s="89">
        <v>16.71</v>
      </c>
      <c r="G8" s="86"/>
      <c r="H8" s="86"/>
    </row>
    <row r="9" ht="23.25" customHeight="1" spans="2:8">
      <c r="B9" s="88" t="s">
        <v>17</v>
      </c>
      <c r="C9" s="86"/>
      <c r="D9" s="88" t="s">
        <v>18</v>
      </c>
      <c r="E9" s="89">
        <v>1.7</v>
      </c>
      <c r="F9" s="89">
        <v>1.7</v>
      </c>
      <c r="G9" s="86"/>
      <c r="H9" s="86"/>
    </row>
    <row r="10" ht="23.25" customHeight="1" spans="2:8">
      <c r="B10" s="88"/>
      <c r="C10" s="86"/>
      <c r="D10" s="88" t="s">
        <v>19</v>
      </c>
      <c r="E10" s="89">
        <v>22.22</v>
      </c>
      <c r="F10" s="89">
        <v>22.22</v>
      </c>
      <c r="G10" s="86"/>
      <c r="H10" s="86"/>
    </row>
    <row r="11" ht="28" customHeight="1" spans="2:8">
      <c r="B11" s="120"/>
      <c r="C11" s="121"/>
      <c r="D11" s="88" t="s">
        <v>20</v>
      </c>
      <c r="E11" s="89">
        <v>1406.46</v>
      </c>
      <c r="F11" s="89">
        <v>1406.46</v>
      </c>
      <c r="G11" s="121"/>
      <c r="H11" s="121"/>
    </row>
    <row r="12" ht="22.4" customHeight="1" spans="2:8">
      <c r="B12" s="12" t="s">
        <v>21</v>
      </c>
      <c r="C12" s="118">
        <v>895.03</v>
      </c>
      <c r="D12" s="12" t="s">
        <v>22</v>
      </c>
      <c r="E12" s="121"/>
      <c r="F12" s="121"/>
      <c r="G12" s="121"/>
      <c r="H12" s="121"/>
    </row>
    <row r="13" ht="21.55" customHeight="1" spans="2:8">
      <c r="B13" s="15" t="s">
        <v>23</v>
      </c>
      <c r="C13" s="86">
        <v>895.03</v>
      </c>
      <c r="D13" s="120"/>
      <c r="E13" s="121"/>
      <c r="F13" s="121"/>
      <c r="G13" s="121"/>
      <c r="H13" s="121"/>
    </row>
    <row r="14" ht="20.7" customHeight="1" spans="2:8">
      <c r="B14" s="15" t="s">
        <v>24</v>
      </c>
      <c r="C14" s="121"/>
      <c r="D14" s="120"/>
      <c r="E14" s="121"/>
      <c r="F14" s="121"/>
      <c r="G14" s="121"/>
      <c r="H14" s="121"/>
    </row>
    <row r="15" ht="20.7" customHeight="1" spans="2:8">
      <c r="B15" s="15" t="s">
        <v>25</v>
      </c>
      <c r="C15" s="121"/>
      <c r="D15" s="120"/>
      <c r="E15" s="121"/>
      <c r="F15" s="121"/>
      <c r="G15" s="121"/>
      <c r="H15" s="121"/>
    </row>
    <row r="16" ht="16.35" customHeight="1" spans="2:8">
      <c r="B16" s="120"/>
      <c r="C16" s="121"/>
      <c r="D16" s="120"/>
      <c r="E16" s="121"/>
      <c r="F16" s="121"/>
      <c r="G16" s="121"/>
      <c r="H16" s="121"/>
    </row>
    <row r="17" ht="24.15" customHeight="1" spans="2:8">
      <c r="B17" s="85" t="s">
        <v>26</v>
      </c>
      <c r="C17" s="118">
        <v>1525.5</v>
      </c>
      <c r="D17" s="85" t="s">
        <v>27</v>
      </c>
      <c r="E17" s="118">
        <v>1525.5</v>
      </c>
      <c r="F17" s="118">
        <v>1525.5</v>
      </c>
      <c r="G17" s="118"/>
      <c r="H17" s="118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7" sqref="J7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2"/>
      <c r="B1" s="3" t="s">
        <v>213</v>
      </c>
      <c r="C1" s="2"/>
      <c r="D1" s="2"/>
      <c r="E1" s="2"/>
      <c r="F1" s="2"/>
      <c r="H1" s="2"/>
    </row>
    <row r="2" ht="16.35" customHeight="1" spans="2:8">
      <c r="B2" s="31" t="s">
        <v>214</v>
      </c>
      <c r="C2" s="31"/>
      <c r="D2" s="31"/>
      <c r="E2" s="31"/>
      <c r="F2" s="31"/>
      <c r="G2" s="31"/>
      <c r="H2" s="31"/>
    </row>
    <row r="3" ht="16.35" customHeight="1" spans="2:8">
      <c r="B3" s="31"/>
      <c r="C3" s="31"/>
      <c r="D3" s="31"/>
      <c r="E3" s="31"/>
      <c r="F3" s="31"/>
      <c r="G3" s="31"/>
      <c r="H3" s="31"/>
    </row>
    <row r="4" ht="16.35" customHeight="1"/>
    <row r="5" ht="19.8" customHeight="1" spans="8:8">
      <c r="H5" s="32" t="s">
        <v>2</v>
      </c>
    </row>
    <row r="6" ht="37.95" customHeight="1" spans="2:8">
      <c r="B6" s="33" t="s">
        <v>215</v>
      </c>
      <c r="C6" s="34" t="s">
        <v>216</v>
      </c>
      <c r="D6" s="34"/>
      <c r="E6" s="12" t="s">
        <v>217</v>
      </c>
      <c r="F6" s="35">
        <f>1734.45+2483.23</f>
        <v>4217.68</v>
      </c>
      <c r="G6" s="35"/>
      <c r="H6" s="35"/>
    </row>
    <row r="7" ht="183.7" customHeight="1" spans="2:8">
      <c r="B7" s="33" t="s">
        <v>218</v>
      </c>
      <c r="C7" s="27" t="s">
        <v>219</v>
      </c>
      <c r="D7" s="27"/>
      <c r="E7" s="27"/>
      <c r="F7" s="27"/>
      <c r="G7" s="27"/>
      <c r="H7" s="27"/>
    </row>
    <row r="8" ht="23.25" customHeight="1" spans="2:8">
      <c r="B8" s="33" t="s">
        <v>220</v>
      </c>
      <c r="C8" s="12" t="s">
        <v>221</v>
      </c>
      <c r="D8" s="12" t="s">
        <v>222</v>
      </c>
      <c r="E8" s="12" t="s">
        <v>223</v>
      </c>
      <c r="F8" s="12" t="s">
        <v>224</v>
      </c>
      <c r="G8" s="12" t="s">
        <v>225</v>
      </c>
      <c r="H8" s="12" t="s">
        <v>226</v>
      </c>
    </row>
    <row r="9" ht="18.95" customHeight="1" spans="2:8">
      <c r="B9" s="33"/>
      <c r="C9" s="36"/>
      <c r="D9" s="25"/>
      <c r="E9" s="25"/>
      <c r="F9" s="25"/>
      <c r="G9" s="25"/>
      <c r="H9" s="37"/>
    </row>
    <row r="10" customFormat="1" ht="18.95" customHeight="1" spans="2:8">
      <c r="B10" s="38"/>
      <c r="C10" s="39" t="s">
        <v>227</v>
      </c>
      <c r="D10" s="40">
        <v>25</v>
      </c>
      <c r="E10" s="41" t="s">
        <v>228</v>
      </c>
      <c r="F10" s="40" t="s">
        <v>229</v>
      </c>
      <c r="G10" s="40" t="s">
        <v>230</v>
      </c>
      <c r="H10" s="42" t="s">
        <v>231</v>
      </c>
    </row>
    <row r="11" customFormat="1" ht="18.95" customHeight="1" spans="2:8">
      <c r="B11" s="38"/>
      <c r="C11" s="39" t="s">
        <v>232</v>
      </c>
      <c r="D11" s="40">
        <v>25</v>
      </c>
      <c r="E11" s="41" t="s">
        <v>228</v>
      </c>
      <c r="F11" s="40" t="s">
        <v>229</v>
      </c>
      <c r="G11" s="40" t="s">
        <v>233</v>
      </c>
      <c r="H11" s="42" t="s">
        <v>231</v>
      </c>
    </row>
    <row r="12" customFormat="1" ht="18.95" customHeight="1" spans="2:8">
      <c r="B12" s="38"/>
      <c r="C12" s="39" t="s">
        <v>234</v>
      </c>
      <c r="D12" s="40">
        <v>15</v>
      </c>
      <c r="E12" s="41" t="s">
        <v>228</v>
      </c>
      <c r="F12" s="40" t="s">
        <v>229</v>
      </c>
      <c r="G12" s="40" t="s">
        <v>233</v>
      </c>
      <c r="H12" s="42" t="s">
        <v>231</v>
      </c>
    </row>
    <row r="13" customFormat="1" ht="18.95" customHeight="1" spans="2:8">
      <c r="B13" s="38"/>
      <c r="C13" s="39" t="s">
        <v>235</v>
      </c>
      <c r="D13" s="40" t="s">
        <v>236</v>
      </c>
      <c r="E13" s="41" t="s">
        <v>228</v>
      </c>
      <c r="F13" s="40" t="s">
        <v>229</v>
      </c>
      <c r="G13" s="40" t="s">
        <v>233</v>
      </c>
      <c r="H13" s="42" t="s">
        <v>231</v>
      </c>
    </row>
    <row r="14" customFormat="1" ht="18.95" customHeight="1" spans="2:8">
      <c r="B14" s="38"/>
      <c r="C14" s="43" t="s">
        <v>237</v>
      </c>
      <c r="D14" s="40" t="s">
        <v>238</v>
      </c>
      <c r="E14" s="41" t="s">
        <v>239</v>
      </c>
      <c r="F14" s="40" t="s">
        <v>240</v>
      </c>
      <c r="G14" s="40" t="s">
        <v>241</v>
      </c>
      <c r="H14" s="42" t="s">
        <v>231</v>
      </c>
    </row>
    <row r="15" customFormat="1" ht="18.95" customHeight="1" spans="2:8">
      <c r="B15" s="44"/>
      <c r="C15" s="45" t="s">
        <v>242</v>
      </c>
      <c r="D15" s="40" t="s">
        <v>236</v>
      </c>
      <c r="E15" s="41" t="s">
        <v>228</v>
      </c>
      <c r="F15" s="40" t="s">
        <v>229</v>
      </c>
      <c r="G15" s="40" t="s">
        <v>230</v>
      </c>
      <c r="H15" s="42" t="s">
        <v>243</v>
      </c>
    </row>
  </sheetData>
  <mergeCells count="5">
    <mergeCell ref="C6:D6"/>
    <mergeCell ref="F6:H6"/>
    <mergeCell ref="C7:H7"/>
    <mergeCell ref="B8:B9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16" sqref="D16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2"/>
      <c r="B1" s="3" t="s">
        <v>244</v>
      </c>
      <c r="C1" s="2"/>
      <c r="D1" s="2"/>
      <c r="F1" s="2"/>
      <c r="G1" s="2"/>
      <c r="H1" s="2"/>
    </row>
    <row r="2" ht="64.65" customHeight="1" spans="1:8">
      <c r="A2" s="2"/>
      <c r="B2" s="21" t="s">
        <v>245</v>
      </c>
      <c r="C2" s="21"/>
      <c r="D2" s="21"/>
      <c r="E2" s="21"/>
      <c r="F2" s="21"/>
      <c r="G2" s="21"/>
      <c r="H2" s="21"/>
    </row>
    <row r="3" ht="29.3" customHeight="1" spans="2:8">
      <c r="B3" s="22" t="s">
        <v>246</v>
      </c>
      <c r="C3" s="23"/>
      <c r="D3" s="23"/>
      <c r="E3" s="23"/>
      <c r="F3" s="23"/>
      <c r="G3" s="23"/>
      <c r="H3" s="24" t="s">
        <v>2</v>
      </c>
    </row>
    <row r="4" ht="31.05" customHeight="1" spans="2:8">
      <c r="B4" s="10" t="s">
        <v>247</v>
      </c>
      <c r="C4" s="20"/>
      <c r="D4" s="20"/>
      <c r="E4" s="20"/>
      <c r="F4" s="12" t="s">
        <v>248</v>
      </c>
      <c r="G4" s="25"/>
      <c r="H4" s="25"/>
    </row>
    <row r="5" ht="31.05" customHeight="1" spans="2:8">
      <c r="B5" s="10" t="s">
        <v>249</v>
      </c>
      <c r="C5" s="26" t="s">
        <v>250</v>
      </c>
      <c r="D5" s="26"/>
      <c r="E5" s="26"/>
      <c r="F5" s="26"/>
      <c r="G5" s="26"/>
      <c r="H5" s="26"/>
    </row>
    <row r="6" ht="41.4" customHeight="1" spans="2:8">
      <c r="B6" s="10" t="s">
        <v>251</v>
      </c>
      <c r="C6" s="27"/>
      <c r="D6" s="27"/>
      <c r="E6" s="27"/>
      <c r="F6" s="27"/>
      <c r="G6" s="27"/>
      <c r="H6" s="27"/>
    </row>
    <row r="7" ht="43.1" customHeight="1" spans="2:8">
      <c r="B7" s="10" t="s">
        <v>252</v>
      </c>
      <c r="C7" s="27"/>
      <c r="D7" s="27"/>
      <c r="E7" s="27"/>
      <c r="F7" s="27"/>
      <c r="G7" s="27"/>
      <c r="H7" s="27"/>
    </row>
    <row r="8" ht="39.65" customHeight="1" spans="2:8">
      <c r="B8" s="10" t="s">
        <v>253</v>
      </c>
      <c r="C8" s="27"/>
      <c r="D8" s="27"/>
      <c r="E8" s="27"/>
      <c r="F8" s="27"/>
      <c r="G8" s="27"/>
      <c r="H8" s="27"/>
    </row>
    <row r="9" ht="19.8" customHeight="1" spans="2:8">
      <c r="B9" s="10" t="s">
        <v>220</v>
      </c>
      <c r="C9" s="12" t="s">
        <v>221</v>
      </c>
      <c r="D9" s="12" t="s">
        <v>222</v>
      </c>
      <c r="E9" s="12" t="s">
        <v>223</v>
      </c>
      <c r="F9" s="12" t="s">
        <v>224</v>
      </c>
      <c r="G9" s="12" t="s">
        <v>225</v>
      </c>
      <c r="H9" s="12" t="s">
        <v>226</v>
      </c>
    </row>
    <row r="10" ht="18.95" customHeight="1" spans="2:8">
      <c r="B10" s="10"/>
      <c r="C10" s="28"/>
      <c r="D10" s="20"/>
      <c r="E10" s="20"/>
      <c r="F10" s="29"/>
      <c r="G10" s="20"/>
      <c r="H10" s="20"/>
    </row>
    <row r="11" spans="2:7">
      <c r="B11" s="30" t="s">
        <v>254</v>
      </c>
      <c r="C11" s="30"/>
      <c r="D11" s="30"/>
      <c r="E11" s="30"/>
      <c r="F11" s="30"/>
      <c r="G11" s="30"/>
    </row>
  </sheetData>
  <mergeCells count="10">
    <mergeCell ref="B2:H2"/>
    <mergeCell ref="C3:G3"/>
    <mergeCell ref="C4:E4"/>
    <mergeCell ref="G4:H4"/>
    <mergeCell ref="C5:H5"/>
    <mergeCell ref="C6:H6"/>
    <mergeCell ref="C7:H7"/>
    <mergeCell ref="C8:H8"/>
    <mergeCell ref="B11:G11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D25" sqref="D25"/>
    </sheetView>
  </sheetViews>
  <sheetFormatPr defaultColWidth="10" defaultRowHeight="13.5" outlineLevelCol="7"/>
  <cols>
    <col min="1" max="1" width="0.541666666666667" customWidth="1"/>
    <col min="2" max="2" width="15.7416666666667" customWidth="1"/>
    <col min="3" max="3" width="26.875" customWidth="1"/>
    <col min="4" max="4" width="16.5583333333333" style="1" customWidth="1"/>
    <col min="5" max="6" width="15.4666666666667" style="1" customWidth="1"/>
    <col min="7" max="7" width="19.2666666666667" style="1" customWidth="1"/>
    <col min="8" max="8" width="19.95" customWidth="1"/>
    <col min="9" max="9" width="9.76666666666667" customWidth="1"/>
  </cols>
  <sheetData>
    <row r="1" ht="16.35" customHeight="1" spans="1:8">
      <c r="A1" s="2"/>
      <c r="B1" s="3" t="s">
        <v>255</v>
      </c>
      <c r="C1" s="2"/>
      <c r="D1" s="4"/>
      <c r="F1" s="4"/>
      <c r="G1" s="4"/>
      <c r="H1" s="2"/>
    </row>
    <row r="2" ht="64.65" customHeight="1" spans="1:8">
      <c r="A2" s="2"/>
      <c r="B2" s="5" t="s">
        <v>256</v>
      </c>
      <c r="C2" s="5"/>
      <c r="D2" s="5"/>
      <c r="E2" s="5"/>
      <c r="F2" s="5"/>
      <c r="G2" s="5"/>
      <c r="H2" s="5"/>
    </row>
    <row r="3" ht="25.85" customHeight="1" spans="2:8">
      <c r="B3" s="6" t="s">
        <v>246</v>
      </c>
      <c r="C3" s="7" t="s">
        <v>257</v>
      </c>
      <c r="D3" s="8"/>
      <c r="E3" s="8"/>
      <c r="F3" s="8"/>
      <c r="G3" s="8"/>
      <c r="H3" s="9" t="s">
        <v>2</v>
      </c>
    </row>
    <row r="4" ht="34" customHeight="1" spans="2:8">
      <c r="B4" s="10" t="s">
        <v>247</v>
      </c>
      <c r="C4" s="11" t="s">
        <v>258</v>
      </c>
      <c r="D4" s="11"/>
      <c r="E4" s="11"/>
      <c r="F4" s="12" t="s">
        <v>248</v>
      </c>
      <c r="G4" s="11" t="s">
        <v>259</v>
      </c>
      <c r="H4" s="11"/>
    </row>
    <row r="5" ht="25.85" customHeight="1" spans="2:8">
      <c r="B5" s="10" t="s">
        <v>249</v>
      </c>
      <c r="C5" s="13">
        <v>10</v>
      </c>
      <c r="D5" s="13"/>
      <c r="E5" s="13"/>
      <c r="F5" s="13"/>
      <c r="G5" s="13"/>
      <c r="H5" s="13"/>
    </row>
    <row r="6" ht="41.4" customHeight="1" spans="2:8">
      <c r="B6" s="10" t="s">
        <v>251</v>
      </c>
      <c r="C6" s="11" t="s">
        <v>260</v>
      </c>
      <c r="D6" s="11"/>
      <c r="E6" s="11"/>
      <c r="F6" s="11"/>
      <c r="G6" s="11"/>
      <c r="H6" s="11"/>
    </row>
    <row r="7" ht="43.1" customHeight="1" spans="2:8">
      <c r="B7" s="14" t="s">
        <v>252</v>
      </c>
      <c r="C7" s="15" t="s">
        <v>261</v>
      </c>
      <c r="D7" s="11"/>
      <c r="E7" s="11"/>
      <c r="F7" s="11"/>
      <c r="G7" s="11"/>
      <c r="H7" s="15"/>
    </row>
    <row r="8" ht="39.65" customHeight="1" spans="2:8">
      <c r="B8" s="16" t="s">
        <v>253</v>
      </c>
      <c r="C8" s="11" t="s">
        <v>260</v>
      </c>
      <c r="D8" s="11"/>
      <c r="E8" s="11"/>
      <c r="F8" s="11"/>
      <c r="G8" s="11"/>
      <c r="H8" s="11"/>
    </row>
    <row r="9" ht="19.8" customHeight="1" spans="2:8">
      <c r="B9" s="17" t="s">
        <v>220</v>
      </c>
      <c r="C9" s="18" t="s">
        <v>221</v>
      </c>
      <c r="D9" s="12" t="s">
        <v>222</v>
      </c>
      <c r="E9" s="12" t="s">
        <v>223</v>
      </c>
      <c r="F9" s="12" t="s">
        <v>224</v>
      </c>
      <c r="G9" s="12" t="s">
        <v>225</v>
      </c>
      <c r="H9" s="12" t="s">
        <v>226</v>
      </c>
    </row>
    <row r="10" ht="18.95" customHeight="1" spans="2:8">
      <c r="B10" s="19" t="s">
        <v>262</v>
      </c>
      <c r="C10" s="19" t="s">
        <v>263</v>
      </c>
      <c r="D10" s="19" t="s">
        <v>264</v>
      </c>
      <c r="E10" s="19" t="s">
        <v>229</v>
      </c>
      <c r="F10" s="19" t="s">
        <v>265</v>
      </c>
      <c r="G10" s="19" t="s">
        <v>266</v>
      </c>
      <c r="H10" s="20" t="s">
        <v>231</v>
      </c>
    </row>
    <row r="11" spans="2:8">
      <c r="B11" s="19" t="s">
        <v>262</v>
      </c>
      <c r="C11" s="19" t="s">
        <v>267</v>
      </c>
      <c r="D11" s="19" t="s">
        <v>268</v>
      </c>
      <c r="E11" s="19" t="s">
        <v>229</v>
      </c>
      <c r="F11" s="19" t="s">
        <v>269</v>
      </c>
      <c r="G11" s="19" t="s">
        <v>270</v>
      </c>
      <c r="H11" s="20" t="s">
        <v>231</v>
      </c>
    </row>
    <row r="12" spans="2:8">
      <c r="B12" s="19" t="s">
        <v>271</v>
      </c>
      <c r="C12" s="19" t="s">
        <v>272</v>
      </c>
      <c r="D12" s="19" t="s">
        <v>268</v>
      </c>
      <c r="E12" s="19" t="s">
        <v>229</v>
      </c>
      <c r="F12" s="19" t="s">
        <v>233</v>
      </c>
      <c r="G12" s="19" t="s">
        <v>228</v>
      </c>
      <c r="H12" s="20" t="s">
        <v>231</v>
      </c>
    </row>
    <row r="13" spans="2:8">
      <c r="B13" s="19" t="s">
        <v>273</v>
      </c>
      <c r="C13" s="19" t="s">
        <v>274</v>
      </c>
      <c r="D13" s="19" t="s">
        <v>236</v>
      </c>
      <c r="E13" s="19" t="s">
        <v>229</v>
      </c>
      <c r="F13" s="19" t="s">
        <v>230</v>
      </c>
      <c r="G13" s="19" t="s">
        <v>228</v>
      </c>
      <c r="H13" s="20" t="s">
        <v>243</v>
      </c>
    </row>
    <row r="14" spans="2:8">
      <c r="B14" s="19" t="s">
        <v>275</v>
      </c>
      <c r="C14" s="19" t="s">
        <v>276</v>
      </c>
      <c r="D14" s="19" t="s">
        <v>236</v>
      </c>
      <c r="E14" s="19" t="s">
        <v>229</v>
      </c>
      <c r="F14" s="19" t="s">
        <v>236</v>
      </c>
      <c r="G14" s="19" t="s">
        <v>277</v>
      </c>
      <c r="H14" s="20" t="s">
        <v>243</v>
      </c>
    </row>
  </sheetData>
  <mergeCells count="8">
    <mergeCell ref="B2:H2"/>
    <mergeCell ref="C3:G3"/>
    <mergeCell ref="C4:E4"/>
    <mergeCell ref="G4:H4"/>
    <mergeCell ref="C5:H5"/>
    <mergeCell ref="C6:H6"/>
    <mergeCell ref="C7:H7"/>
    <mergeCell ref="C8:H8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B1" workbookViewId="0">
      <selection activeCell="E15" sqref="E15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2"/>
      <c r="B1" s="3" t="s">
        <v>28</v>
      </c>
      <c r="C1" s="2"/>
      <c r="D1" s="2"/>
      <c r="E1" s="2"/>
      <c r="F1" s="2"/>
    </row>
    <row r="2" ht="16.35" customHeight="1" spans="2:6">
      <c r="B2" s="95" t="s">
        <v>29</v>
      </c>
      <c r="C2" s="95"/>
      <c r="D2" s="95"/>
      <c r="E2" s="95"/>
      <c r="F2" s="95"/>
    </row>
    <row r="3" ht="16.35" customHeight="1" spans="2:6">
      <c r="B3" s="95"/>
      <c r="C3" s="95"/>
      <c r="D3" s="95"/>
      <c r="E3" s="95"/>
      <c r="F3" s="95"/>
    </row>
    <row r="4" ht="16.35" customHeight="1" spans="2:6">
      <c r="B4" s="2"/>
      <c r="C4" s="2"/>
      <c r="D4" s="2"/>
      <c r="E4" s="2"/>
      <c r="F4" s="2"/>
    </row>
    <row r="5" ht="20.7" customHeight="1" spans="2:6">
      <c r="B5" s="2"/>
      <c r="C5" s="2"/>
      <c r="D5" s="2"/>
      <c r="E5" s="2"/>
      <c r="F5" s="51" t="s">
        <v>2</v>
      </c>
    </row>
    <row r="6" ht="34.5" customHeight="1" spans="2:6">
      <c r="B6" s="96" t="s">
        <v>30</v>
      </c>
      <c r="C6" s="96"/>
      <c r="D6" s="96" t="s">
        <v>31</v>
      </c>
      <c r="E6" s="96"/>
      <c r="F6" s="96"/>
    </row>
    <row r="7" ht="29.3" customHeight="1" spans="2:6">
      <c r="B7" s="96" t="s">
        <v>32</v>
      </c>
      <c r="C7" s="96" t="s">
        <v>33</v>
      </c>
      <c r="D7" s="96" t="s">
        <v>34</v>
      </c>
      <c r="E7" s="96" t="s">
        <v>35</v>
      </c>
      <c r="F7" s="96" t="s">
        <v>36</v>
      </c>
    </row>
    <row r="8" s="68" customFormat="1" ht="18.95" customHeight="1" spans="2:6">
      <c r="B8" s="106" t="s">
        <v>7</v>
      </c>
      <c r="C8" s="106"/>
      <c r="D8" s="107">
        <v>1525.5</v>
      </c>
      <c r="E8" s="107">
        <v>347.33</v>
      </c>
      <c r="F8" s="107">
        <v>1178.17</v>
      </c>
    </row>
    <row r="9" s="68" customFormat="1" ht="18.95" customHeight="1" spans="2:6">
      <c r="B9" s="108" t="s">
        <v>37</v>
      </c>
      <c r="C9" s="109" t="s">
        <v>14</v>
      </c>
      <c r="D9" s="107">
        <v>78.41</v>
      </c>
      <c r="E9" s="107">
        <v>78.41</v>
      </c>
      <c r="F9" s="107"/>
    </row>
    <row r="10" s="68" customFormat="1" ht="18.95" customHeight="1" spans="2:6">
      <c r="B10" s="110" t="s">
        <v>38</v>
      </c>
      <c r="C10" s="111" t="s">
        <v>39</v>
      </c>
      <c r="D10" s="107">
        <v>78.41</v>
      </c>
      <c r="E10" s="107">
        <v>78.41</v>
      </c>
      <c r="F10" s="107"/>
    </row>
    <row r="11" s="68" customFormat="1" ht="18.95" customHeight="1" spans="2:6">
      <c r="B11" s="110" t="s">
        <v>40</v>
      </c>
      <c r="C11" s="111" t="s">
        <v>41</v>
      </c>
      <c r="D11" s="107">
        <v>38.3</v>
      </c>
      <c r="E11" s="107">
        <f>35.62+2.68</f>
        <v>38.3</v>
      </c>
      <c r="F11" s="107"/>
    </row>
    <row r="12" s="68" customFormat="1" ht="18.95" customHeight="1" spans="2:6">
      <c r="B12" s="110" t="s">
        <v>42</v>
      </c>
      <c r="C12" s="111" t="s">
        <v>43</v>
      </c>
      <c r="D12" s="107">
        <v>26.74</v>
      </c>
      <c r="E12" s="107">
        <v>26.74</v>
      </c>
      <c r="F12" s="107"/>
    </row>
    <row r="13" s="68" customFormat="1" ht="18.95" customHeight="1" spans="2:6">
      <c r="B13" s="110" t="s">
        <v>44</v>
      </c>
      <c r="C13" s="111" t="s">
        <v>45</v>
      </c>
      <c r="D13" s="107">
        <v>13.37</v>
      </c>
      <c r="E13" s="107">
        <v>13.37</v>
      </c>
      <c r="F13" s="107"/>
    </row>
    <row r="14" s="68" customFormat="1" ht="18.95" customHeight="1" spans="2:6">
      <c r="B14" s="108" t="s">
        <v>46</v>
      </c>
      <c r="C14" s="109" t="s">
        <v>16</v>
      </c>
      <c r="D14" s="107">
        <v>16.71</v>
      </c>
      <c r="E14" s="107">
        <v>16.71</v>
      </c>
      <c r="F14" s="107"/>
    </row>
    <row r="15" s="68" customFormat="1" ht="18.95" customHeight="1" spans="2:6">
      <c r="B15" s="110" t="s">
        <v>47</v>
      </c>
      <c r="C15" s="111" t="s">
        <v>48</v>
      </c>
      <c r="D15" s="107">
        <v>16.71</v>
      </c>
      <c r="E15" s="107">
        <v>16.71</v>
      </c>
      <c r="F15" s="107"/>
    </row>
    <row r="16" s="68" customFormat="1" ht="18.95" customHeight="1" spans="2:6">
      <c r="B16" s="110" t="s">
        <v>49</v>
      </c>
      <c r="C16" s="111" t="s">
        <v>50</v>
      </c>
      <c r="D16" s="107">
        <v>16.71</v>
      </c>
      <c r="E16" s="107">
        <v>16.71</v>
      </c>
      <c r="F16" s="107"/>
    </row>
    <row r="17" s="68" customFormat="1" ht="18.95" customHeight="1" spans="2:6">
      <c r="B17" s="112">
        <v>211</v>
      </c>
      <c r="C17" s="113" t="s">
        <v>18</v>
      </c>
      <c r="D17" s="107">
        <v>1.7</v>
      </c>
      <c r="E17" s="107"/>
      <c r="F17" s="107">
        <v>1.7</v>
      </c>
    </row>
    <row r="18" s="68" customFormat="1" ht="18.95" customHeight="1" spans="2:6">
      <c r="B18" s="112">
        <v>2111001</v>
      </c>
      <c r="C18" s="113" t="s">
        <v>51</v>
      </c>
      <c r="D18" s="107">
        <v>1.7</v>
      </c>
      <c r="E18" s="107"/>
      <c r="F18" s="107">
        <v>1.7</v>
      </c>
    </row>
    <row r="19" s="68" customFormat="1" ht="18.95" customHeight="1" spans="2:6">
      <c r="B19" s="108" t="s">
        <v>52</v>
      </c>
      <c r="C19" s="109" t="s">
        <v>19</v>
      </c>
      <c r="D19" s="107">
        <v>22.22</v>
      </c>
      <c r="E19" s="107">
        <v>22.22</v>
      </c>
      <c r="F19" s="107"/>
    </row>
    <row r="20" s="68" customFormat="1" ht="18.95" customHeight="1" spans="2:6">
      <c r="B20" s="110" t="s">
        <v>53</v>
      </c>
      <c r="C20" s="111" t="s">
        <v>54</v>
      </c>
      <c r="D20" s="107">
        <v>22.22</v>
      </c>
      <c r="E20" s="107">
        <v>22.22</v>
      </c>
      <c r="F20" s="107"/>
    </row>
    <row r="21" s="68" customFormat="1" ht="18.95" customHeight="1" spans="2:6">
      <c r="B21" s="110" t="s">
        <v>55</v>
      </c>
      <c r="C21" s="111" t="s">
        <v>56</v>
      </c>
      <c r="D21" s="107">
        <v>22.22</v>
      </c>
      <c r="E21" s="107">
        <v>22.22</v>
      </c>
      <c r="F21" s="107"/>
    </row>
    <row r="22" s="68" customFormat="1" ht="18.95" customHeight="1" spans="2:6">
      <c r="B22" s="108" t="s">
        <v>57</v>
      </c>
      <c r="C22" s="109" t="s">
        <v>20</v>
      </c>
      <c r="D22" s="107">
        <v>1406.46</v>
      </c>
      <c r="E22" s="107">
        <v>229.99</v>
      </c>
      <c r="F22" s="107">
        <v>1176.47</v>
      </c>
    </row>
    <row r="23" s="68" customFormat="1" ht="18.95" customHeight="1" spans="2:6">
      <c r="B23" s="110" t="s">
        <v>58</v>
      </c>
      <c r="C23" s="111" t="s">
        <v>59</v>
      </c>
      <c r="D23" s="107">
        <v>711.82</v>
      </c>
      <c r="E23" s="107">
        <v>229.99</v>
      </c>
      <c r="F23" s="107">
        <v>481.83</v>
      </c>
    </row>
    <row r="24" s="68" customFormat="1" ht="18.95" customHeight="1" spans="2:6">
      <c r="B24" s="110" t="s">
        <v>60</v>
      </c>
      <c r="C24" s="111" t="s">
        <v>61</v>
      </c>
      <c r="D24" s="107">
        <v>229.99</v>
      </c>
      <c r="E24" s="107">
        <f>229.8+0.19</f>
        <v>229.99</v>
      </c>
      <c r="F24" s="107"/>
    </row>
    <row r="25" s="68" customFormat="1" ht="18.95" customHeight="1" spans="2:6">
      <c r="B25" s="114">
        <v>2240108</v>
      </c>
      <c r="C25" s="115" t="s">
        <v>62</v>
      </c>
      <c r="D25" s="107">
        <v>75.68</v>
      </c>
      <c r="E25" s="107"/>
      <c r="F25" s="107">
        <v>75.68</v>
      </c>
    </row>
    <row r="26" s="68" customFormat="1" ht="18.95" customHeight="1" spans="2:6">
      <c r="B26" s="110" t="s">
        <v>63</v>
      </c>
      <c r="C26" s="111" t="s">
        <v>64</v>
      </c>
      <c r="D26" s="107">
        <v>76</v>
      </c>
      <c r="E26" s="107"/>
      <c r="F26" s="107">
        <v>76</v>
      </c>
    </row>
    <row r="27" s="68" customFormat="1" ht="18.95" customHeight="1" spans="2:6">
      <c r="B27" s="110" t="s">
        <v>65</v>
      </c>
      <c r="C27" s="111" t="s">
        <v>66</v>
      </c>
      <c r="D27" s="107">
        <v>330.15</v>
      </c>
      <c r="E27" s="107"/>
      <c r="F27" s="107">
        <f>210+120.15</f>
        <v>330.15</v>
      </c>
    </row>
    <row r="28" s="68" customFormat="1" ht="18.95" customHeight="1" spans="2:6">
      <c r="B28" s="114">
        <v>2240601</v>
      </c>
      <c r="C28" s="113" t="s">
        <v>67</v>
      </c>
      <c r="D28" s="107">
        <v>10</v>
      </c>
      <c r="E28" s="107"/>
      <c r="F28" s="107">
        <v>10</v>
      </c>
    </row>
    <row r="29" s="68" customFormat="1" ht="18.95" customHeight="1" spans="2:6">
      <c r="B29" s="114">
        <v>2240699</v>
      </c>
      <c r="C29" s="113" t="s">
        <v>68</v>
      </c>
      <c r="D29" s="107">
        <v>25.4</v>
      </c>
      <c r="E29" s="107"/>
      <c r="F29" s="107">
        <v>25.4</v>
      </c>
    </row>
    <row r="30" s="68" customFormat="1" ht="18.95" customHeight="1" spans="2:6">
      <c r="B30" s="114">
        <v>2240703</v>
      </c>
      <c r="C30" s="113" t="s">
        <v>69</v>
      </c>
      <c r="D30" s="107">
        <v>463.99</v>
      </c>
      <c r="E30" s="107"/>
      <c r="F30" s="107">
        <v>463.99</v>
      </c>
    </row>
    <row r="31" s="68" customFormat="1" ht="18.95" customHeight="1" spans="2:6">
      <c r="B31" s="114">
        <v>2240799</v>
      </c>
      <c r="C31" s="111" t="s">
        <v>70</v>
      </c>
      <c r="D31" s="107">
        <v>59.25</v>
      </c>
      <c r="E31" s="107"/>
      <c r="F31" s="107">
        <v>59.25</v>
      </c>
    </row>
    <row r="32" s="68" customFormat="1" ht="18.95" customHeight="1" spans="2:6">
      <c r="B32" s="114">
        <v>2249999</v>
      </c>
      <c r="C32" s="113" t="s">
        <v>71</v>
      </c>
      <c r="D32" s="107">
        <v>136</v>
      </c>
      <c r="E32" s="107"/>
      <c r="F32" s="107">
        <v>136</v>
      </c>
    </row>
    <row r="33" s="68" customFormat="1" ht="23.25" customHeight="1" spans="2:6">
      <c r="B33" s="116" t="s">
        <v>72</v>
      </c>
      <c r="C33" s="116"/>
      <c r="D33" s="116"/>
      <c r="E33" s="116"/>
      <c r="F33" s="116"/>
    </row>
    <row r="34" s="68" customFormat="1"/>
  </sheetData>
  <mergeCells count="5">
    <mergeCell ref="B6:C6"/>
    <mergeCell ref="D6:F6"/>
    <mergeCell ref="B8:C8"/>
    <mergeCell ref="B33:F33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E8" sqref="E8:F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2"/>
      <c r="B1" s="98" t="s">
        <v>73</v>
      </c>
      <c r="C1" s="87"/>
      <c r="D1" s="87"/>
      <c r="E1" s="87"/>
      <c r="F1" s="87"/>
    </row>
    <row r="2" ht="16.35" customHeight="1" spans="2:6">
      <c r="B2" s="91" t="s">
        <v>74</v>
      </c>
      <c r="C2" s="91"/>
      <c r="D2" s="91"/>
      <c r="E2" s="91"/>
      <c r="F2" s="91"/>
    </row>
    <row r="3" ht="16.35" customHeight="1" spans="2:6">
      <c r="B3" s="91"/>
      <c r="C3" s="91"/>
      <c r="D3" s="91"/>
      <c r="E3" s="91"/>
      <c r="F3" s="91"/>
    </row>
    <row r="4" ht="16.35" customHeight="1" spans="2:6">
      <c r="B4" s="87"/>
      <c r="C4" s="87"/>
      <c r="D4" s="87"/>
      <c r="E4" s="87"/>
      <c r="F4" s="87"/>
    </row>
    <row r="5" ht="19.8" customHeight="1" spans="2:6">
      <c r="B5" s="87"/>
      <c r="C5" s="87"/>
      <c r="D5" s="87"/>
      <c r="E5" s="87"/>
      <c r="F5" s="51" t="s">
        <v>2</v>
      </c>
    </row>
    <row r="6" ht="36.2" customHeight="1" spans="2:6">
      <c r="B6" s="92" t="s">
        <v>75</v>
      </c>
      <c r="C6" s="92"/>
      <c r="D6" s="92" t="s">
        <v>76</v>
      </c>
      <c r="E6" s="92"/>
      <c r="F6" s="92"/>
    </row>
    <row r="7" ht="27.6" customHeight="1" spans="2:6">
      <c r="B7" s="92" t="s">
        <v>77</v>
      </c>
      <c r="C7" s="92" t="s">
        <v>33</v>
      </c>
      <c r="D7" s="92" t="s">
        <v>34</v>
      </c>
      <c r="E7" s="92" t="s">
        <v>78</v>
      </c>
      <c r="F7" s="92" t="s">
        <v>79</v>
      </c>
    </row>
    <row r="8" s="68" customFormat="1" ht="19.8" customHeight="1" spans="2:6">
      <c r="B8" s="99" t="s">
        <v>7</v>
      </c>
      <c r="C8" s="99"/>
      <c r="D8" s="100">
        <v>347.33</v>
      </c>
      <c r="E8" s="100">
        <v>291.4</v>
      </c>
      <c r="F8" s="100">
        <v>55.93</v>
      </c>
    </row>
    <row r="9" s="68" customFormat="1" ht="19.8" customHeight="1" spans="2:6">
      <c r="B9" s="101" t="s">
        <v>80</v>
      </c>
      <c r="C9" s="102" t="s">
        <v>81</v>
      </c>
      <c r="D9" s="103">
        <v>254.22</v>
      </c>
      <c r="E9" s="103">
        <v>254.22</v>
      </c>
      <c r="F9" s="103"/>
    </row>
    <row r="10" s="68" customFormat="1" ht="18.95" customHeight="1" spans="2:6">
      <c r="B10" s="104" t="s">
        <v>82</v>
      </c>
      <c r="C10" s="105" t="s">
        <v>83</v>
      </c>
      <c r="D10" s="103">
        <v>60.16</v>
      </c>
      <c r="E10" s="103">
        <v>60.16</v>
      </c>
      <c r="F10" s="103"/>
    </row>
    <row r="11" s="68" customFormat="1" ht="18.95" customHeight="1" spans="2:6">
      <c r="B11" s="104" t="s">
        <v>84</v>
      </c>
      <c r="C11" s="105" t="s">
        <v>85</v>
      </c>
      <c r="D11" s="103">
        <v>55.52</v>
      </c>
      <c r="E11" s="103">
        <v>55.52</v>
      </c>
      <c r="F11" s="103"/>
    </row>
    <row r="12" s="68" customFormat="1" ht="18.95" customHeight="1" spans="2:6">
      <c r="B12" s="104" t="s">
        <v>86</v>
      </c>
      <c r="C12" s="105" t="s">
        <v>87</v>
      </c>
      <c r="D12" s="103">
        <v>58.65</v>
      </c>
      <c r="E12" s="103">
        <v>58.65</v>
      </c>
      <c r="F12" s="103"/>
    </row>
    <row r="13" s="68" customFormat="1" ht="18.95" customHeight="1" spans="2:6">
      <c r="B13" s="104" t="s">
        <v>88</v>
      </c>
      <c r="C13" s="105" t="s">
        <v>89</v>
      </c>
      <c r="D13" s="103">
        <v>26.74</v>
      </c>
      <c r="E13" s="103">
        <v>26.74</v>
      </c>
      <c r="F13" s="103"/>
    </row>
    <row r="14" s="68" customFormat="1" ht="18.95" customHeight="1" spans="2:6">
      <c r="B14" s="104" t="s">
        <v>90</v>
      </c>
      <c r="C14" s="105" t="s">
        <v>91</v>
      </c>
      <c r="D14" s="103">
        <v>13.37</v>
      </c>
      <c r="E14" s="103">
        <v>13.37</v>
      </c>
      <c r="F14" s="103"/>
    </row>
    <row r="15" s="68" customFormat="1" ht="18.95" customHeight="1" spans="2:6">
      <c r="B15" s="104" t="s">
        <v>92</v>
      </c>
      <c r="C15" s="105" t="s">
        <v>93</v>
      </c>
      <c r="D15" s="103">
        <v>16.71</v>
      </c>
      <c r="E15" s="103">
        <v>16.71</v>
      </c>
      <c r="F15" s="103"/>
    </row>
    <row r="16" s="68" customFormat="1" ht="18.95" customHeight="1" spans="2:6">
      <c r="B16" s="104" t="s">
        <v>94</v>
      </c>
      <c r="C16" s="105" t="s">
        <v>95</v>
      </c>
      <c r="D16" s="103">
        <v>0.84</v>
      </c>
      <c r="E16" s="103">
        <v>0.84</v>
      </c>
      <c r="F16" s="103"/>
    </row>
    <row r="17" s="68" customFormat="1" ht="18.95" customHeight="1" spans="2:6">
      <c r="B17" s="104" t="s">
        <v>96</v>
      </c>
      <c r="C17" s="105" t="s">
        <v>97</v>
      </c>
      <c r="D17" s="103">
        <v>22.22</v>
      </c>
      <c r="E17" s="103">
        <v>22.22</v>
      </c>
      <c r="F17" s="103"/>
    </row>
    <row r="18" s="68" customFormat="1" ht="19.8" customHeight="1" spans="2:6">
      <c r="B18" s="101" t="s">
        <v>98</v>
      </c>
      <c r="C18" s="102" t="s">
        <v>99</v>
      </c>
      <c r="D18" s="103">
        <v>54.81</v>
      </c>
      <c r="E18" s="103"/>
      <c r="F18" s="103">
        <v>54.81</v>
      </c>
    </row>
    <row r="19" s="68" customFormat="1" ht="18.95" customHeight="1" spans="2:6">
      <c r="B19" s="104" t="s">
        <v>100</v>
      </c>
      <c r="C19" s="105" t="s">
        <v>101</v>
      </c>
      <c r="D19" s="103">
        <v>3.74</v>
      </c>
      <c r="E19" s="103"/>
      <c r="F19" s="103">
        <v>3.74</v>
      </c>
    </row>
    <row r="20" s="68" customFormat="1" ht="18.95" customHeight="1" spans="2:6">
      <c r="B20" s="104" t="s">
        <v>102</v>
      </c>
      <c r="C20" s="105" t="s">
        <v>103</v>
      </c>
      <c r="D20" s="103">
        <v>6</v>
      </c>
      <c r="E20" s="103"/>
      <c r="F20" s="103">
        <v>6</v>
      </c>
    </row>
    <row r="21" s="68" customFormat="1" ht="18.95" customHeight="1" spans="2:6">
      <c r="B21" s="104" t="s">
        <v>104</v>
      </c>
      <c r="C21" s="105" t="s">
        <v>105</v>
      </c>
      <c r="D21" s="103">
        <v>4.1</v>
      </c>
      <c r="E21" s="103"/>
      <c r="F21" s="103">
        <v>4.1</v>
      </c>
    </row>
    <row r="22" s="68" customFormat="1" ht="18.95" customHeight="1" spans="2:6">
      <c r="B22" s="104" t="s">
        <v>106</v>
      </c>
      <c r="C22" s="105" t="s">
        <v>107</v>
      </c>
      <c r="D22" s="103">
        <v>1.6</v>
      </c>
      <c r="E22" s="103"/>
      <c r="F22" s="103">
        <f>1.5+0.1</f>
        <v>1.6</v>
      </c>
    </row>
    <row r="23" s="68" customFormat="1" ht="18.95" customHeight="1" spans="2:6">
      <c r="B23" s="104" t="s">
        <v>108</v>
      </c>
      <c r="C23" s="105" t="s">
        <v>109</v>
      </c>
      <c r="D23" s="103">
        <v>14</v>
      </c>
      <c r="E23" s="103"/>
      <c r="F23" s="103">
        <v>14</v>
      </c>
    </row>
    <row r="24" s="68" customFormat="1" ht="18.95" customHeight="1" spans="2:6">
      <c r="B24" s="104" t="s">
        <v>110</v>
      </c>
      <c r="C24" s="105" t="s">
        <v>111</v>
      </c>
      <c r="D24" s="103">
        <v>13.5</v>
      </c>
      <c r="E24" s="103"/>
      <c r="F24" s="103">
        <v>13.5</v>
      </c>
    </row>
    <row r="25" s="68" customFormat="1" ht="18.95" customHeight="1" spans="2:6">
      <c r="B25" s="104" t="s">
        <v>112</v>
      </c>
      <c r="C25" s="105" t="s">
        <v>113</v>
      </c>
      <c r="D25" s="103">
        <v>11.87</v>
      </c>
      <c r="E25" s="103"/>
      <c r="F25" s="103">
        <f>11.78+0.09</f>
        <v>11.87</v>
      </c>
    </row>
    <row r="26" s="68" customFormat="1" ht="19.8" customHeight="1" spans="2:6">
      <c r="B26" s="101" t="s">
        <v>114</v>
      </c>
      <c r="C26" s="102" t="s">
        <v>115</v>
      </c>
      <c r="D26" s="103">
        <v>38.3</v>
      </c>
      <c r="E26" s="103">
        <v>37.18</v>
      </c>
      <c r="F26" s="103">
        <v>1.12</v>
      </c>
    </row>
    <row r="27" s="68" customFormat="1" ht="19.8" customHeight="1" spans="2:6">
      <c r="B27" s="101">
        <v>30302</v>
      </c>
      <c r="C27" s="102" t="s">
        <v>116</v>
      </c>
      <c r="D27" s="103">
        <v>2.68</v>
      </c>
      <c r="E27" s="103">
        <v>2.68</v>
      </c>
      <c r="F27" s="103"/>
    </row>
    <row r="28" s="68" customFormat="1" ht="18.95" customHeight="1" spans="2:6">
      <c r="B28" s="104" t="s">
        <v>117</v>
      </c>
      <c r="C28" s="105" t="s">
        <v>118</v>
      </c>
      <c r="D28" s="103">
        <v>35.62</v>
      </c>
      <c r="E28" s="103">
        <v>34.5</v>
      </c>
      <c r="F28" s="103">
        <v>1.12</v>
      </c>
    </row>
    <row r="29" s="68" customFormat="1"/>
    <row r="30" s="68" customFormat="1"/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G22" sqref="G22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2"/>
      <c r="B1" s="3" t="s">
        <v>119</v>
      </c>
    </row>
    <row r="2" ht="16.35" customHeight="1" spans="2:7">
      <c r="B2" s="95" t="s">
        <v>120</v>
      </c>
      <c r="C2" s="95"/>
      <c r="D2" s="95"/>
      <c r="E2" s="95"/>
      <c r="F2" s="95"/>
      <c r="G2" s="95"/>
    </row>
    <row r="3" ht="16.35" customHeight="1" spans="2:7">
      <c r="B3" s="95"/>
      <c r="C3" s="95"/>
      <c r="D3" s="95"/>
      <c r="E3" s="95"/>
      <c r="F3" s="95"/>
      <c r="G3" s="95"/>
    </row>
    <row r="4" ht="16.35" customHeight="1" spans="2:7">
      <c r="B4" s="95"/>
      <c r="C4" s="95"/>
      <c r="D4" s="95"/>
      <c r="E4" s="95"/>
      <c r="F4" s="95"/>
      <c r="G4" s="95"/>
    </row>
    <row r="5" ht="20.7" customHeight="1" spans="7:7">
      <c r="G5" s="51" t="s">
        <v>2</v>
      </c>
    </row>
    <row r="6" ht="38.8" customHeight="1" spans="2:7">
      <c r="B6" s="96" t="s">
        <v>31</v>
      </c>
      <c r="C6" s="96"/>
      <c r="D6" s="96"/>
      <c r="E6" s="96"/>
      <c r="F6" s="96"/>
      <c r="G6" s="96"/>
    </row>
    <row r="7" ht="36.2" customHeight="1" spans="2:7">
      <c r="B7" s="96" t="s">
        <v>7</v>
      </c>
      <c r="C7" s="96" t="s">
        <v>121</v>
      </c>
      <c r="D7" s="96" t="s">
        <v>122</v>
      </c>
      <c r="E7" s="96"/>
      <c r="F7" s="96"/>
      <c r="G7" s="96" t="s">
        <v>123</v>
      </c>
    </row>
    <row r="8" ht="36.2" customHeight="1" spans="2:7">
      <c r="B8" s="96"/>
      <c r="C8" s="96"/>
      <c r="D8" s="96" t="s">
        <v>124</v>
      </c>
      <c r="E8" s="96" t="s">
        <v>125</v>
      </c>
      <c r="F8" s="96" t="s">
        <v>126</v>
      </c>
      <c r="G8" s="96"/>
    </row>
    <row r="9" ht="25.85" customHeight="1" spans="2:7">
      <c r="B9" s="97">
        <v>20</v>
      </c>
      <c r="C9" s="97"/>
      <c r="D9" s="97">
        <v>14</v>
      </c>
      <c r="E9" s="97"/>
      <c r="F9" s="97">
        <v>14</v>
      </c>
      <c r="G9" s="97">
        <v>6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32" sqref="E3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2"/>
      <c r="B1" s="90" t="s">
        <v>127</v>
      </c>
      <c r="C1" s="87"/>
      <c r="D1" s="87"/>
      <c r="E1" s="87"/>
      <c r="F1" s="87"/>
    </row>
    <row r="2" ht="25" customHeight="1" spans="2:6">
      <c r="B2" s="91" t="s">
        <v>128</v>
      </c>
      <c r="C2" s="91"/>
      <c r="D2" s="91"/>
      <c r="E2" s="91"/>
      <c r="F2" s="91"/>
    </row>
    <row r="3" ht="26.7" customHeight="1" spans="2:6">
      <c r="B3" s="91"/>
      <c r="C3" s="91"/>
      <c r="D3" s="91"/>
      <c r="E3" s="91"/>
      <c r="F3" s="91"/>
    </row>
    <row r="4" ht="16.35" customHeight="1" spans="2:6">
      <c r="B4" s="87"/>
      <c r="C4" s="87"/>
      <c r="D4" s="87"/>
      <c r="E4" s="87"/>
      <c r="F4" s="87"/>
    </row>
    <row r="5" ht="21.55" customHeight="1" spans="2:6">
      <c r="B5" s="87"/>
      <c r="C5" s="87"/>
      <c r="D5" s="87"/>
      <c r="E5" s="87"/>
      <c r="F5" s="51" t="s">
        <v>2</v>
      </c>
    </row>
    <row r="6" ht="33.6" customHeight="1" spans="2:6">
      <c r="B6" s="92" t="s">
        <v>32</v>
      </c>
      <c r="C6" s="92" t="s">
        <v>33</v>
      </c>
      <c r="D6" s="92" t="s">
        <v>129</v>
      </c>
      <c r="E6" s="92"/>
      <c r="F6" s="92"/>
    </row>
    <row r="7" ht="31.05" customHeight="1" spans="2:6">
      <c r="B7" s="92"/>
      <c r="C7" s="92"/>
      <c r="D7" s="92" t="s">
        <v>34</v>
      </c>
      <c r="E7" s="92" t="s">
        <v>35</v>
      </c>
      <c r="F7" s="92" t="s">
        <v>36</v>
      </c>
    </row>
    <row r="8" ht="20.7" customHeight="1" spans="2:6">
      <c r="B8" s="93" t="s">
        <v>7</v>
      </c>
      <c r="C8" s="93"/>
      <c r="D8" s="49"/>
      <c r="E8" s="49"/>
      <c r="F8" s="49"/>
    </row>
    <row r="9" ht="16.35" customHeight="1" spans="2:6">
      <c r="B9" s="28"/>
      <c r="C9" s="94"/>
      <c r="D9" s="50"/>
      <c r="E9" s="50"/>
      <c r="F9" s="50"/>
    </row>
    <row r="10" ht="16.35" customHeight="1" spans="2:6">
      <c r="B10" s="36" t="s">
        <v>130</v>
      </c>
      <c r="C10" s="27" t="s">
        <v>130</v>
      </c>
      <c r="D10" s="50"/>
      <c r="E10" s="50"/>
      <c r="F10" s="50"/>
    </row>
    <row r="11" ht="16.35" customHeight="1" spans="2:6">
      <c r="B11" s="36" t="s">
        <v>131</v>
      </c>
      <c r="C11" s="27" t="s">
        <v>131</v>
      </c>
      <c r="D11" s="50"/>
      <c r="E11" s="50"/>
      <c r="F11" s="50"/>
    </row>
    <row r="12" ht="16.35" customHeight="1" spans="2:6">
      <c r="B12" s="2" t="s">
        <v>132</v>
      </c>
      <c r="C12" s="2"/>
      <c r="D12" s="2"/>
      <c r="E12" s="2"/>
      <c r="F12" s="2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9" sqref="F9:F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2"/>
      <c r="C1" s="3" t="s">
        <v>133</v>
      </c>
    </row>
    <row r="2" ht="16.35" customHeight="1" spans="3:6">
      <c r="C2" s="31" t="s">
        <v>134</v>
      </c>
      <c r="D2" s="31"/>
      <c r="E2" s="31"/>
      <c r="F2" s="31"/>
    </row>
    <row r="3" ht="16.35" customHeight="1" spans="3:6">
      <c r="C3" s="31"/>
      <c r="D3" s="31"/>
      <c r="E3" s="31"/>
      <c r="F3" s="31"/>
    </row>
    <row r="4" ht="16.35" customHeight="1"/>
    <row r="5" ht="23.25" customHeight="1" spans="6:6">
      <c r="F5" s="83" t="s">
        <v>2</v>
      </c>
    </row>
    <row r="6" ht="34.5" customHeight="1" spans="3:6">
      <c r="C6" s="84" t="s">
        <v>3</v>
      </c>
      <c r="D6" s="84"/>
      <c r="E6" s="84" t="s">
        <v>4</v>
      </c>
      <c r="F6" s="84"/>
    </row>
    <row r="7" ht="32.75" customHeight="1" spans="3:6">
      <c r="C7" s="84" t="s">
        <v>5</v>
      </c>
      <c r="D7" s="84" t="s">
        <v>6</v>
      </c>
      <c r="E7" s="84" t="s">
        <v>5</v>
      </c>
      <c r="F7" s="84" t="s">
        <v>6</v>
      </c>
    </row>
    <row r="8" ht="25" customHeight="1" spans="3:6">
      <c r="C8" s="85" t="s">
        <v>7</v>
      </c>
      <c r="D8" s="86">
        <v>1525.5</v>
      </c>
      <c r="E8" s="85" t="s">
        <v>7</v>
      </c>
      <c r="F8" s="86">
        <v>1525.5</v>
      </c>
    </row>
    <row r="9" ht="20.7" customHeight="1" spans="2:6">
      <c r="B9" s="87" t="s">
        <v>135</v>
      </c>
      <c r="C9" s="88" t="s">
        <v>13</v>
      </c>
      <c r="D9" s="86">
        <v>1525.5</v>
      </c>
      <c r="E9" s="88" t="s">
        <v>14</v>
      </c>
      <c r="F9" s="89">
        <v>78.41</v>
      </c>
    </row>
    <row r="10" ht="20.7" customHeight="1" spans="2:6">
      <c r="B10" s="87"/>
      <c r="C10" s="88" t="s">
        <v>15</v>
      </c>
      <c r="D10" s="86"/>
      <c r="E10" s="88" t="s">
        <v>16</v>
      </c>
      <c r="F10" s="89">
        <v>16.71</v>
      </c>
    </row>
    <row r="11" ht="20.7" customHeight="1" spans="2:6">
      <c r="B11" s="87"/>
      <c r="C11" s="88" t="s">
        <v>17</v>
      </c>
      <c r="D11" s="86"/>
      <c r="E11" s="88" t="s">
        <v>18</v>
      </c>
      <c r="F11" s="89">
        <v>1.7</v>
      </c>
    </row>
    <row r="12" ht="20.7" customHeight="1" spans="2:6">
      <c r="B12" s="87"/>
      <c r="C12" s="88" t="s">
        <v>136</v>
      </c>
      <c r="D12" s="86"/>
      <c r="E12" s="88" t="s">
        <v>19</v>
      </c>
      <c r="F12" s="89">
        <v>22.22</v>
      </c>
    </row>
    <row r="13" ht="20.7" customHeight="1" spans="2:6">
      <c r="B13" s="87"/>
      <c r="C13" s="88" t="s">
        <v>137</v>
      </c>
      <c r="D13" s="86"/>
      <c r="E13" s="88" t="s">
        <v>20</v>
      </c>
      <c r="F13" s="89">
        <v>1406.46</v>
      </c>
    </row>
    <row r="14" ht="20.7" customHeight="1" spans="2:6">
      <c r="B14" s="87"/>
      <c r="C14" s="88" t="s">
        <v>138</v>
      </c>
      <c r="D14" s="86"/>
      <c r="E14" s="88"/>
      <c r="F14" s="86"/>
    </row>
    <row r="15" ht="20.7" customHeight="1" spans="2:6">
      <c r="B15" s="87"/>
      <c r="C15" s="88" t="s">
        <v>139</v>
      </c>
      <c r="D15" s="86"/>
      <c r="E15" s="88"/>
      <c r="F15" s="86"/>
    </row>
    <row r="16" ht="20.7" customHeight="1" spans="2:6">
      <c r="B16" s="87"/>
      <c r="C16" s="88" t="s">
        <v>140</v>
      </c>
      <c r="D16" s="86"/>
      <c r="E16" s="88"/>
      <c r="F16" s="86"/>
    </row>
    <row r="17" ht="20.7" customHeight="1" spans="2:6">
      <c r="B17" s="87"/>
      <c r="C17" s="88" t="s">
        <v>141</v>
      </c>
      <c r="D17" s="86"/>
      <c r="E17" s="88"/>
      <c r="F17" s="8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opLeftCell="A10" workbookViewId="0">
      <selection activeCell="Q14" sqref="Q1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2"/>
      <c r="B1" s="3" t="s">
        <v>142</v>
      </c>
    </row>
    <row r="2" ht="16.35" customHeight="1" spans="2:13">
      <c r="B2" s="31" t="s">
        <v>143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6.35" customHeight="1" spans="2:1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16.35" customHeight="1"/>
    <row r="5" ht="22.4" customHeight="1" spans="13:13">
      <c r="M5" s="51" t="s">
        <v>2</v>
      </c>
    </row>
    <row r="6" ht="36.2" customHeight="1" spans="2:13">
      <c r="B6" s="69" t="s">
        <v>144</v>
      </c>
      <c r="C6" s="69"/>
      <c r="D6" s="69" t="s">
        <v>34</v>
      </c>
      <c r="E6" s="70" t="s">
        <v>145</v>
      </c>
      <c r="F6" s="70" t="s">
        <v>146</v>
      </c>
      <c r="G6" s="70" t="s">
        <v>147</v>
      </c>
      <c r="H6" s="70" t="s">
        <v>148</v>
      </c>
      <c r="I6" s="70" t="s">
        <v>149</v>
      </c>
      <c r="J6" s="70" t="s">
        <v>150</v>
      </c>
      <c r="K6" s="70" t="s">
        <v>151</v>
      </c>
      <c r="L6" s="70" t="s">
        <v>152</v>
      </c>
      <c r="M6" s="70" t="s">
        <v>153</v>
      </c>
    </row>
    <row r="7" ht="30.15" customHeight="1" spans="2:13">
      <c r="B7" s="69" t="s">
        <v>77</v>
      </c>
      <c r="C7" s="69" t="s">
        <v>33</v>
      </c>
      <c r="D7" s="69"/>
      <c r="E7" s="70"/>
      <c r="F7" s="70"/>
      <c r="G7" s="70"/>
      <c r="H7" s="70"/>
      <c r="I7" s="70"/>
      <c r="J7" s="70"/>
      <c r="K7" s="70"/>
      <c r="L7" s="70"/>
      <c r="M7" s="70"/>
    </row>
    <row r="8" s="68" customFormat="1" ht="20.7" customHeight="1" spans="2:13">
      <c r="B8" s="71" t="s">
        <v>7</v>
      </c>
      <c r="C8" s="71"/>
      <c r="D8" s="72">
        <v>1525.5</v>
      </c>
      <c r="E8" s="72">
        <v>1525.5</v>
      </c>
      <c r="F8" s="72"/>
      <c r="G8" s="72"/>
      <c r="H8" s="72"/>
      <c r="I8" s="72"/>
      <c r="J8" s="72"/>
      <c r="K8" s="72"/>
      <c r="L8" s="72"/>
      <c r="M8" s="72"/>
    </row>
    <row r="9" s="68" customFormat="1" ht="20.7" customHeight="1" spans="2:13">
      <c r="B9" s="73" t="s">
        <v>37</v>
      </c>
      <c r="C9" s="74" t="s">
        <v>14</v>
      </c>
      <c r="D9" s="75">
        <v>78.41</v>
      </c>
      <c r="E9" s="75">
        <v>78.41</v>
      </c>
      <c r="F9" s="75"/>
      <c r="G9" s="75"/>
      <c r="H9" s="75"/>
      <c r="I9" s="75"/>
      <c r="J9" s="75"/>
      <c r="K9" s="75"/>
      <c r="L9" s="75"/>
      <c r="M9" s="75"/>
    </row>
    <row r="10" s="68" customFormat="1" ht="18.1" customHeight="1" spans="2:13">
      <c r="B10" s="76" t="s">
        <v>154</v>
      </c>
      <c r="C10" s="77" t="s">
        <v>155</v>
      </c>
      <c r="D10" s="75">
        <v>78.41</v>
      </c>
      <c r="E10" s="75">
        <v>78.41</v>
      </c>
      <c r="F10" s="75"/>
      <c r="G10" s="75"/>
      <c r="H10" s="75"/>
      <c r="I10" s="75"/>
      <c r="J10" s="75"/>
      <c r="K10" s="75"/>
      <c r="L10" s="75"/>
      <c r="M10" s="75"/>
    </row>
    <row r="11" s="68" customFormat="1" ht="19.8" customHeight="1" spans="2:13">
      <c r="B11" s="76" t="s">
        <v>156</v>
      </c>
      <c r="C11" s="77" t="s">
        <v>157</v>
      </c>
      <c r="D11" s="75">
        <v>38.3</v>
      </c>
      <c r="E11" s="75">
        <v>38.3</v>
      </c>
      <c r="F11" s="75"/>
      <c r="G11" s="75"/>
      <c r="H11" s="75"/>
      <c r="I11" s="75"/>
      <c r="J11" s="75"/>
      <c r="K11" s="75"/>
      <c r="L11" s="75"/>
      <c r="M11" s="75"/>
    </row>
    <row r="12" s="68" customFormat="1" ht="19.8" customHeight="1" spans="2:13">
      <c r="B12" s="76" t="s">
        <v>158</v>
      </c>
      <c r="C12" s="77" t="s">
        <v>159</v>
      </c>
      <c r="D12" s="75">
        <v>26.74</v>
      </c>
      <c r="E12" s="75">
        <v>26.74</v>
      </c>
      <c r="F12" s="75"/>
      <c r="G12" s="75"/>
      <c r="H12" s="75"/>
      <c r="I12" s="75"/>
      <c r="J12" s="75"/>
      <c r="K12" s="75"/>
      <c r="L12" s="75"/>
      <c r="M12" s="75"/>
    </row>
    <row r="13" s="68" customFormat="1" ht="19.8" customHeight="1" spans="2:13">
      <c r="B13" s="76" t="s">
        <v>160</v>
      </c>
      <c r="C13" s="77" t="s">
        <v>161</v>
      </c>
      <c r="D13" s="75">
        <v>13.37</v>
      </c>
      <c r="E13" s="75">
        <v>13.37</v>
      </c>
      <c r="F13" s="75"/>
      <c r="G13" s="75"/>
      <c r="H13" s="75"/>
      <c r="I13" s="75"/>
      <c r="J13" s="75"/>
      <c r="K13" s="75"/>
      <c r="L13" s="75"/>
      <c r="M13" s="75"/>
    </row>
    <row r="14" s="68" customFormat="1" ht="20.7" customHeight="1" spans="2:13">
      <c r="B14" s="73" t="s">
        <v>46</v>
      </c>
      <c r="C14" s="74" t="s">
        <v>16</v>
      </c>
      <c r="D14" s="75">
        <v>16.71</v>
      </c>
      <c r="E14" s="75">
        <v>16.71</v>
      </c>
      <c r="F14" s="75"/>
      <c r="G14" s="75"/>
      <c r="H14" s="75"/>
      <c r="I14" s="75"/>
      <c r="J14" s="75"/>
      <c r="K14" s="75"/>
      <c r="L14" s="75"/>
      <c r="M14" s="75"/>
    </row>
    <row r="15" s="68" customFormat="1" ht="18.1" customHeight="1" spans="2:13">
      <c r="B15" s="76" t="s">
        <v>162</v>
      </c>
      <c r="C15" s="77" t="s">
        <v>163</v>
      </c>
      <c r="D15" s="75">
        <v>16.71</v>
      </c>
      <c r="E15" s="75">
        <v>16.71</v>
      </c>
      <c r="F15" s="75"/>
      <c r="G15" s="75"/>
      <c r="H15" s="75"/>
      <c r="I15" s="75"/>
      <c r="J15" s="75"/>
      <c r="K15" s="75"/>
      <c r="L15" s="75"/>
      <c r="M15" s="75"/>
    </row>
    <row r="16" s="68" customFormat="1" ht="19.8" customHeight="1" spans="2:13">
      <c r="B16" s="76" t="s">
        <v>164</v>
      </c>
      <c r="C16" s="77" t="s">
        <v>165</v>
      </c>
      <c r="D16" s="75">
        <v>16.71</v>
      </c>
      <c r="E16" s="75">
        <v>16.71</v>
      </c>
      <c r="F16" s="75"/>
      <c r="G16" s="75"/>
      <c r="H16" s="75"/>
      <c r="I16" s="75"/>
      <c r="J16" s="75"/>
      <c r="K16" s="75"/>
      <c r="L16" s="75"/>
      <c r="M16" s="75"/>
    </row>
    <row r="17" s="68" customFormat="1" ht="20.7" customHeight="1" spans="2:13">
      <c r="B17" s="73">
        <v>211</v>
      </c>
      <c r="C17" s="74" t="s">
        <v>18</v>
      </c>
      <c r="D17" s="75">
        <v>1.7</v>
      </c>
      <c r="E17" s="75">
        <v>1.7</v>
      </c>
      <c r="G17" s="75"/>
      <c r="H17" s="75"/>
      <c r="I17" s="75"/>
      <c r="J17" s="75"/>
      <c r="K17" s="75"/>
      <c r="L17" s="75"/>
      <c r="M17" s="75"/>
    </row>
    <row r="18" s="68" customFormat="1" ht="18.1" customHeight="1" spans="2:13">
      <c r="B18" s="78">
        <v>2111001</v>
      </c>
      <c r="C18" s="79" t="s">
        <v>51</v>
      </c>
      <c r="D18" s="75">
        <v>1.7</v>
      </c>
      <c r="E18" s="75">
        <v>1.7</v>
      </c>
      <c r="G18" s="75"/>
      <c r="H18" s="75"/>
      <c r="I18" s="75"/>
      <c r="J18" s="75"/>
      <c r="K18" s="75"/>
      <c r="L18" s="75"/>
      <c r="M18" s="75"/>
    </row>
    <row r="19" s="68" customFormat="1" ht="20.7" customHeight="1" spans="2:13">
      <c r="B19" s="73" t="s">
        <v>52</v>
      </c>
      <c r="C19" s="74" t="s">
        <v>19</v>
      </c>
      <c r="D19" s="75">
        <v>22.22</v>
      </c>
      <c r="E19" s="75">
        <v>22.22</v>
      </c>
      <c r="F19" s="75"/>
      <c r="G19" s="75"/>
      <c r="H19" s="75"/>
      <c r="I19" s="75"/>
      <c r="J19" s="75"/>
      <c r="K19" s="75"/>
      <c r="L19" s="75"/>
      <c r="M19" s="75"/>
    </row>
    <row r="20" s="68" customFormat="1" ht="18.1" customHeight="1" spans="2:13">
      <c r="B20" s="76" t="s">
        <v>166</v>
      </c>
      <c r="C20" s="77" t="s">
        <v>167</v>
      </c>
      <c r="D20" s="75">
        <v>22.22</v>
      </c>
      <c r="E20" s="75">
        <v>22.22</v>
      </c>
      <c r="F20" s="75"/>
      <c r="G20" s="75"/>
      <c r="H20" s="75"/>
      <c r="I20" s="75"/>
      <c r="J20" s="75"/>
      <c r="K20" s="75"/>
      <c r="L20" s="75"/>
      <c r="M20" s="75"/>
    </row>
    <row r="21" s="68" customFormat="1" ht="19.8" customHeight="1" spans="2:13">
      <c r="B21" s="76" t="s">
        <v>168</v>
      </c>
      <c r="C21" s="77" t="s">
        <v>169</v>
      </c>
      <c r="D21" s="75">
        <v>22.22</v>
      </c>
      <c r="E21" s="75">
        <v>22.22</v>
      </c>
      <c r="F21" s="75"/>
      <c r="G21" s="75"/>
      <c r="H21" s="75"/>
      <c r="I21" s="75"/>
      <c r="J21" s="75"/>
      <c r="K21" s="75"/>
      <c r="L21" s="75"/>
      <c r="M21" s="75"/>
    </row>
    <row r="22" s="68" customFormat="1" ht="20.7" customHeight="1" spans="2:13">
      <c r="B22" s="73" t="s">
        <v>57</v>
      </c>
      <c r="C22" s="74" t="s">
        <v>20</v>
      </c>
      <c r="D22" s="75">
        <v>1406.46</v>
      </c>
      <c r="E22" s="75">
        <v>1406.46</v>
      </c>
      <c r="F22" s="75"/>
      <c r="G22" s="75"/>
      <c r="H22" s="75"/>
      <c r="I22" s="75"/>
      <c r="J22" s="75"/>
      <c r="K22" s="75"/>
      <c r="L22" s="75"/>
      <c r="M22" s="75"/>
    </row>
    <row r="23" s="68" customFormat="1" ht="19.8" customHeight="1" spans="2:13">
      <c r="B23" s="76" t="s">
        <v>170</v>
      </c>
      <c r="C23" s="77" t="s">
        <v>171</v>
      </c>
      <c r="D23" s="75">
        <v>711.82</v>
      </c>
      <c r="E23" s="75">
        <v>711.82</v>
      </c>
      <c r="F23" s="75"/>
      <c r="G23" s="75"/>
      <c r="H23" s="75"/>
      <c r="I23" s="75"/>
      <c r="J23" s="75"/>
      <c r="K23" s="75"/>
      <c r="L23" s="75"/>
      <c r="M23" s="75"/>
    </row>
    <row r="24" s="68" customFormat="1" ht="19.8" customHeight="1" spans="2:13">
      <c r="B24" s="76" t="s">
        <v>172</v>
      </c>
      <c r="C24" s="77" t="s">
        <v>173</v>
      </c>
      <c r="D24" s="75">
        <v>229.99</v>
      </c>
      <c r="E24" s="75">
        <v>229.99</v>
      </c>
      <c r="F24" s="75"/>
      <c r="G24" s="75"/>
      <c r="H24" s="75"/>
      <c r="I24" s="75"/>
      <c r="J24" s="75"/>
      <c r="K24" s="75"/>
      <c r="L24" s="75"/>
      <c r="M24" s="75"/>
    </row>
    <row r="25" s="68" customFormat="1" ht="19.8" customHeight="1" spans="2:13">
      <c r="B25" s="78">
        <v>2240108</v>
      </c>
      <c r="C25" s="79" t="s">
        <v>62</v>
      </c>
      <c r="D25" s="75">
        <v>75.68</v>
      </c>
      <c r="E25" s="75">
        <v>75.68</v>
      </c>
      <c r="F25" s="75"/>
      <c r="G25" s="75"/>
      <c r="H25" s="75"/>
      <c r="I25" s="75"/>
      <c r="J25" s="75"/>
      <c r="K25" s="75"/>
      <c r="L25" s="75"/>
      <c r="M25" s="75"/>
    </row>
    <row r="26" s="68" customFormat="1" ht="19.8" customHeight="1" spans="2:13">
      <c r="B26" s="76" t="s">
        <v>174</v>
      </c>
      <c r="C26" s="77" t="s">
        <v>175</v>
      </c>
      <c r="D26" s="75">
        <v>76</v>
      </c>
      <c r="E26" s="75">
        <v>76</v>
      </c>
      <c r="F26" s="75"/>
      <c r="G26" s="75"/>
      <c r="H26" s="75"/>
      <c r="I26" s="75"/>
      <c r="J26" s="75"/>
      <c r="K26" s="75"/>
      <c r="L26" s="75"/>
      <c r="M26" s="75"/>
    </row>
    <row r="27" s="68" customFormat="1" ht="19.8" customHeight="1" spans="2:13">
      <c r="B27" s="76" t="s">
        <v>176</v>
      </c>
      <c r="C27" s="77" t="s">
        <v>177</v>
      </c>
      <c r="D27" s="75">
        <v>330.15</v>
      </c>
      <c r="E27" s="75">
        <v>330.15</v>
      </c>
      <c r="F27" s="75"/>
      <c r="G27" s="75"/>
      <c r="H27" s="75"/>
      <c r="I27" s="75"/>
      <c r="J27" s="75"/>
      <c r="K27" s="75"/>
      <c r="L27" s="75"/>
      <c r="M27" s="75"/>
    </row>
    <row r="28" s="68" customFormat="1" ht="19.8" customHeight="1" spans="2:13">
      <c r="B28" s="78">
        <v>2240601</v>
      </c>
      <c r="C28" s="79" t="s">
        <v>67</v>
      </c>
      <c r="D28" s="75">
        <v>10</v>
      </c>
      <c r="E28" s="75">
        <v>10</v>
      </c>
      <c r="F28" s="75"/>
      <c r="G28" s="75"/>
      <c r="H28" s="75"/>
      <c r="I28" s="75"/>
      <c r="J28" s="75"/>
      <c r="K28" s="75"/>
      <c r="L28" s="75"/>
      <c r="M28" s="75"/>
    </row>
    <row r="29" s="68" customFormat="1" ht="19.8" customHeight="1" spans="2:13">
      <c r="B29" s="78">
        <v>2240699</v>
      </c>
      <c r="C29" s="79" t="s">
        <v>68</v>
      </c>
      <c r="D29" s="75">
        <v>25.4</v>
      </c>
      <c r="E29" s="75">
        <v>25.4</v>
      </c>
      <c r="F29" s="75"/>
      <c r="G29" s="75"/>
      <c r="H29" s="75"/>
      <c r="I29" s="75"/>
      <c r="J29" s="75"/>
      <c r="K29" s="75"/>
      <c r="L29" s="75"/>
      <c r="M29" s="75"/>
    </row>
    <row r="30" s="68" customFormat="1" ht="19.8" customHeight="1" spans="2:19">
      <c r="B30" s="78">
        <v>2240703</v>
      </c>
      <c r="C30" s="79" t="s">
        <v>69</v>
      </c>
      <c r="D30" s="75">
        <v>463.99</v>
      </c>
      <c r="E30" s="75">
        <v>463.99</v>
      </c>
      <c r="F30" s="75"/>
      <c r="H30" s="78"/>
      <c r="I30" s="79"/>
      <c r="J30" s="75"/>
      <c r="K30" s="75"/>
      <c r="L30" s="75"/>
      <c r="M30" s="75"/>
      <c r="N30" s="75"/>
      <c r="O30" s="75"/>
      <c r="P30" s="75"/>
      <c r="Q30" s="75"/>
      <c r="R30" s="75"/>
      <c r="S30" s="75"/>
    </row>
    <row r="31" s="68" customFormat="1" ht="19.8" customHeight="1" spans="2:13">
      <c r="B31" s="78">
        <v>2240799</v>
      </c>
      <c r="C31" s="77" t="s">
        <v>178</v>
      </c>
      <c r="D31" s="75">
        <v>59.25</v>
      </c>
      <c r="E31" s="75">
        <v>59.25</v>
      </c>
      <c r="F31" s="75"/>
      <c r="G31" s="75"/>
      <c r="H31" s="75"/>
      <c r="I31" s="75"/>
      <c r="J31" s="75"/>
      <c r="K31" s="75"/>
      <c r="L31" s="75"/>
      <c r="M31" s="75"/>
    </row>
    <row r="32" s="68" customFormat="1" ht="19.8" customHeight="1" spans="2:13">
      <c r="B32" s="78">
        <v>2249999</v>
      </c>
      <c r="C32" s="79" t="s">
        <v>71</v>
      </c>
      <c r="D32" s="75">
        <v>136</v>
      </c>
      <c r="E32" s="75">
        <v>136</v>
      </c>
      <c r="F32" s="75"/>
      <c r="G32" s="75"/>
      <c r="H32" s="75"/>
      <c r="I32" s="75"/>
      <c r="J32" s="75"/>
      <c r="K32" s="75"/>
      <c r="L32" s="75"/>
      <c r="M32" s="75"/>
    </row>
    <row r="33" s="68" customFormat="1"/>
    <row r="35" spans="10:21">
      <c r="J35" s="80"/>
      <c r="K35" s="81"/>
      <c r="L35" s="82"/>
      <c r="M35" s="82"/>
      <c r="N35" s="82"/>
      <c r="O35" s="82"/>
      <c r="P35" s="82"/>
      <c r="Q35" s="82"/>
      <c r="R35" s="82"/>
      <c r="S35" s="82"/>
      <c r="T35" s="82"/>
      <c r="U35" s="82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opLeftCell="A11" workbookViewId="0">
      <selection activeCell="E7" sqref="E7:F7"/>
    </sheetView>
  </sheetViews>
  <sheetFormatPr defaultColWidth="10" defaultRowHeight="13.5" outlineLevelCol="5"/>
  <cols>
    <col min="1" max="1" width="0.541666666666667" customWidth="1"/>
    <col min="2" max="2" width="16.2833333333333" style="53" customWidth="1"/>
    <col min="3" max="3" width="27.95" style="53" customWidth="1"/>
    <col min="4" max="4" width="17.9083333333333" style="53" customWidth="1"/>
    <col min="5" max="5" width="17.3666666666667" style="53" customWidth="1"/>
    <col min="6" max="6" width="15.4666666666667" style="53" customWidth="1"/>
  </cols>
  <sheetData>
    <row r="1" ht="16.35" customHeight="1" spans="1:2">
      <c r="A1" s="2"/>
      <c r="B1" s="54" t="s">
        <v>179</v>
      </c>
    </row>
    <row r="2" ht="16.35" customHeight="1" spans="2:6">
      <c r="B2" s="55" t="s">
        <v>180</v>
      </c>
      <c r="C2" s="55"/>
      <c r="D2" s="55"/>
      <c r="E2" s="55"/>
      <c r="F2" s="55"/>
    </row>
    <row r="3" ht="16.35" customHeight="1" spans="2:6">
      <c r="B3" s="55"/>
      <c r="C3" s="55"/>
      <c r="D3" s="55"/>
      <c r="E3" s="55"/>
      <c r="F3" s="55"/>
    </row>
    <row r="4" ht="16.35" customHeight="1" spans="2:6">
      <c r="B4" s="56"/>
      <c r="C4" s="56"/>
      <c r="D4" s="56"/>
      <c r="E4" s="56"/>
      <c r="F4" s="56"/>
    </row>
    <row r="5" ht="18.95" customHeight="1" spans="2:6">
      <c r="B5" s="56"/>
      <c r="C5" s="56"/>
      <c r="D5" s="56"/>
      <c r="E5" s="56"/>
      <c r="F5" s="57" t="s">
        <v>2</v>
      </c>
    </row>
    <row r="6" s="52" customFormat="1" ht="31.9" customHeight="1" spans="2:6">
      <c r="B6" s="58" t="s">
        <v>77</v>
      </c>
      <c r="C6" s="58" t="s">
        <v>33</v>
      </c>
      <c r="D6" s="58" t="s">
        <v>34</v>
      </c>
      <c r="E6" s="58" t="s">
        <v>181</v>
      </c>
      <c r="F6" s="58" t="s">
        <v>182</v>
      </c>
    </row>
    <row r="7" s="52" customFormat="1" ht="23.25" customHeight="1" spans="2:6">
      <c r="B7" s="59" t="s">
        <v>7</v>
      </c>
      <c r="C7" s="59"/>
      <c r="D7" s="60">
        <v>1525.5</v>
      </c>
      <c r="E7" s="60">
        <v>347.33</v>
      </c>
      <c r="F7" s="60">
        <v>1178.17</v>
      </c>
    </row>
    <row r="8" s="52" customFormat="1" ht="21.55" customHeight="1" spans="2:6">
      <c r="B8" s="61" t="s">
        <v>37</v>
      </c>
      <c r="C8" s="62" t="s">
        <v>14</v>
      </c>
      <c r="D8" s="63">
        <v>78.41</v>
      </c>
      <c r="E8" s="63">
        <v>78.41</v>
      </c>
      <c r="F8" s="63"/>
    </row>
    <row r="9" s="52" customFormat="1" ht="20.7" customHeight="1" spans="2:6">
      <c r="B9" s="64" t="s">
        <v>183</v>
      </c>
      <c r="C9" s="65" t="s">
        <v>184</v>
      </c>
      <c r="D9" s="63">
        <v>78.41</v>
      </c>
      <c r="E9" s="63">
        <v>78.41</v>
      </c>
      <c r="F9" s="63"/>
    </row>
    <row r="10" s="52" customFormat="1" ht="20.7" customHeight="1" spans="2:6">
      <c r="B10" s="64" t="s">
        <v>185</v>
      </c>
      <c r="C10" s="65" t="s">
        <v>186</v>
      </c>
      <c r="D10" s="63">
        <v>38.3</v>
      </c>
      <c r="E10" s="63">
        <v>38.3</v>
      </c>
      <c r="F10" s="63"/>
    </row>
    <row r="11" s="52" customFormat="1" ht="20.7" customHeight="1" spans="2:6">
      <c r="B11" s="64" t="s">
        <v>187</v>
      </c>
      <c r="C11" s="65" t="s">
        <v>188</v>
      </c>
      <c r="D11" s="63">
        <v>26.74</v>
      </c>
      <c r="E11" s="63">
        <v>26.74</v>
      </c>
      <c r="F11" s="63"/>
    </row>
    <row r="12" s="52" customFormat="1" ht="20.7" customHeight="1" spans="2:6">
      <c r="B12" s="64" t="s">
        <v>189</v>
      </c>
      <c r="C12" s="65" t="s">
        <v>190</v>
      </c>
      <c r="D12" s="63">
        <v>13.37</v>
      </c>
      <c r="E12" s="63">
        <v>13.37</v>
      </c>
      <c r="F12" s="63"/>
    </row>
    <row r="13" s="52" customFormat="1" ht="21.55" customHeight="1" spans="2:6">
      <c r="B13" s="61" t="s">
        <v>46</v>
      </c>
      <c r="C13" s="62" t="s">
        <v>16</v>
      </c>
      <c r="D13" s="63">
        <v>16.71</v>
      </c>
      <c r="E13" s="63">
        <v>16.71</v>
      </c>
      <c r="F13" s="63"/>
    </row>
    <row r="14" s="52" customFormat="1" ht="20.7" customHeight="1" spans="2:6">
      <c r="B14" s="64" t="s">
        <v>191</v>
      </c>
      <c r="C14" s="65" t="s">
        <v>192</v>
      </c>
      <c r="D14" s="63">
        <v>16.71</v>
      </c>
      <c r="E14" s="63">
        <v>16.71</v>
      </c>
      <c r="F14" s="63"/>
    </row>
    <row r="15" s="52" customFormat="1" ht="20.7" customHeight="1" spans="2:6">
      <c r="B15" s="64" t="s">
        <v>193</v>
      </c>
      <c r="C15" s="65" t="s">
        <v>194</v>
      </c>
      <c r="D15" s="63">
        <v>16.71</v>
      </c>
      <c r="E15" s="63">
        <v>16.71</v>
      </c>
      <c r="F15" s="63"/>
    </row>
    <row r="16" s="52" customFormat="1" ht="18.95" customHeight="1" spans="2:6">
      <c r="B16" s="66">
        <v>211</v>
      </c>
      <c r="C16" s="67" t="s">
        <v>18</v>
      </c>
      <c r="D16" s="63">
        <v>1.7</v>
      </c>
      <c r="E16" s="63"/>
      <c r="F16" s="63">
        <v>1.7</v>
      </c>
    </row>
    <row r="17" s="52" customFormat="1" ht="18.95" customHeight="1" spans="2:6">
      <c r="B17" s="66">
        <v>2111001</v>
      </c>
      <c r="C17" s="67" t="s">
        <v>51</v>
      </c>
      <c r="D17" s="63">
        <v>1.7</v>
      </c>
      <c r="E17" s="63"/>
      <c r="F17" s="63">
        <v>1.7</v>
      </c>
    </row>
    <row r="18" s="52" customFormat="1" ht="21.55" customHeight="1" spans="2:6">
      <c r="B18" s="61" t="s">
        <v>52</v>
      </c>
      <c r="C18" s="62" t="s">
        <v>19</v>
      </c>
      <c r="D18" s="63">
        <v>22.22</v>
      </c>
      <c r="E18" s="63">
        <v>22.22</v>
      </c>
      <c r="F18" s="63"/>
    </row>
    <row r="19" s="52" customFormat="1" ht="20.7" customHeight="1" spans="2:6">
      <c r="B19" s="64" t="s">
        <v>195</v>
      </c>
      <c r="C19" s="65" t="s">
        <v>196</v>
      </c>
      <c r="D19" s="63">
        <v>22.22</v>
      </c>
      <c r="E19" s="63">
        <v>22.22</v>
      </c>
      <c r="F19" s="63"/>
    </row>
    <row r="20" s="52" customFormat="1" ht="20.7" customHeight="1" spans="2:6">
      <c r="B20" s="64" t="s">
        <v>197</v>
      </c>
      <c r="C20" s="65" t="s">
        <v>198</v>
      </c>
      <c r="D20" s="63">
        <v>22.22</v>
      </c>
      <c r="E20" s="63">
        <v>22.22</v>
      </c>
      <c r="F20" s="63"/>
    </row>
    <row r="21" s="52" customFormat="1" ht="20.7" customHeight="1" spans="2:6">
      <c r="B21" s="66" t="s">
        <v>57</v>
      </c>
      <c r="C21" s="67" t="s">
        <v>20</v>
      </c>
      <c r="D21" s="63">
        <v>1406.46</v>
      </c>
      <c r="E21" s="63">
        <v>229.99</v>
      </c>
      <c r="F21" s="63">
        <v>1176.47</v>
      </c>
    </row>
    <row r="22" s="52" customFormat="1" ht="20.7" customHeight="1" spans="2:6">
      <c r="B22" s="64" t="s">
        <v>199</v>
      </c>
      <c r="C22" s="65" t="s">
        <v>200</v>
      </c>
      <c r="D22" s="63">
        <v>711.82</v>
      </c>
      <c r="E22" s="63">
        <v>229.99</v>
      </c>
      <c r="F22" s="63">
        <v>481.83</v>
      </c>
    </row>
    <row r="23" s="52" customFormat="1" ht="20.7" customHeight="1" spans="2:6">
      <c r="B23" s="64" t="s">
        <v>201</v>
      </c>
      <c r="C23" s="65" t="s">
        <v>202</v>
      </c>
      <c r="D23" s="63">
        <v>229.99</v>
      </c>
      <c r="E23" s="63">
        <f>229.8+0.19</f>
        <v>229.99</v>
      </c>
      <c r="F23" s="63"/>
    </row>
    <row r="24" s="52" customFormat="1" ht="20.7" customHeight="1" spans="2:6">
      <c r="B24" s="66">
        <v>2240108</v>
      </c>
      <c r="C24" s="67" t="s">
        <v>62</v>
      </c>
      <c r="D24" s="63">
        <v>75.68</v>
      </c>
      <c r="E24" s="63"/>
      <c r="F24" s="63">
        <v>75.68</v>
      </c>
    </row>
    <row r="25" s="52" customFormat="1" ht="20.7" customHeight="1" spans="2:6">
      <c r="B25" s="64" t="s">
        <v>203</v>
      </c>
      <c r="C25" s="65" t="s">
        <v>204</v>
      </c>
      <c r="D25" s="63">
        <v>76</v>
      </c>
      <c r="E25" s="63"/>
      <c r="F25" s="63">
        <v>76</v>
      </c>
    </row>
    <row r="26" s="52" customFormat="1" ht="20.7" customHeight="1" spans="2:6">
      <c r="B26" s="64" t="s">
        <v>205</v>
      </c>
      <c r="C26" s="65" t="s">
        <v>206</v>
      </c>
      <c r="D26" s="63">
        <v>330.15</v>
      </c>
      <c r="E26" s="63"/>
      <c r="F26" s="63">
        <f>210+120.15</f>
        <v>330.15</v>
      </c>
    </row>
    <row r="27" s="52" customFormat="1" ht="20.7" customHeight="1" spans="2:6">
      <c r="B27" s="66">
        <v>2240601</v>
      </c>
      <c r="C27" s="67" t="s">
        <v>67</v>
      </c>
      <c r="D27" s="63">
        <v>10</v>
      </c>
      <c r="E27" s="63"/>
      <c r="F27" s="63">
        <v>10</v>
      </c>
    </row>
    <row r="28" s="52" customFormat="1" ht="20.7" customHeight="1" spans="2:6">
      <c r="B28" s="66">
        <v>2240699</v>
      </c>
      <c r="C28" s="67" t="s">
        <v>68</v>
      </c>
      <c r="D28" s="63">
        <v>25.4</v>
      </c>
      <c r="E28" s="63"/>
      <c r="F28" s="63">
        <v>25.4</v>
      </c>
    </row>
    <row r="29" s="52" customFormat="1" ht="20.7" customHeight="1" spans="2:6">
      <c r="B29" s="66">
        <v>2240703</v>
      </c>
      <c r="C29" s="67" t="s">
        <v>69</v>
      </c>
      <c r="D29" s="63">
        <v>463.99</v>
      </c>
      <c r="E29" s="63"/>
      <c r="F29" s="63">
        <v>463.99</v>
      </c>
    </row>
    <row r="30" s="52" customFormat="1" ht="20.7" customHeight="1" spans="2:6">
      <c r="B30" s="66">
        <v>2240799</v>
      </c>
      <c r="C30" s="65" t="s">
        <v>207</v>
      </c>
      <c r="D30" s="63">
        <v>59.25</v>
      </c>
      <c r="E30" s="63"/>
      <c r="F30" s="63">
        <v>59.25</v>
      </c>
    </row>
    <row r="31" s="52" customFormat="1" ht="20.7" customHeight="1" spans="2:6">
      <c r="B31" s="66">
        <v>2249999</v>
      </c>
      <c r="C31" s="67" t="s">
        <v>71</v>
      </c>
      <c r="D31" s="63">
        <v>136</v>
      </c>
      <c r="E31" s="63"/>
      <c r="F31" s="63">
        <v>136</v>
      </c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A1" sqref="A1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2"/>
      <c r="B1" s="3" t="s">
        <v>208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 spans="2:13">
      <c r="B2" s="46" t="s">
        <v>209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21.55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1" t="s">
        <v>2</v>
      </c>
    </row>
    <row r="6" ht="65.55" customHeight="1" spans="2:13">
      <c r="B6" s="47" t="s">
        <v>210</v>
      </c>
      <c r="C6" s="47" t="s">
        <v>5</v>
      </c>
      <c r="D6" s="47" t="s">
        <v>34</v>
      </c>
      <c r="E6" s="47" t="s">
        <v>145</v>
      </c>
      <c r="F6" s="47" t="s">
        <v>146</v>
      </c>
      <c r="G6" s="47" t="s">
        <v>147</v>
      </c>
      <c r="H6" s="47" t="s">
        <v>148</v>
      </c>
      <c r="I6" s="47" t="s">
        <v>149</v>
      </c>
      <c r="J6" s="47" t="s">
        <v>150</v>
      </c>
      <c r="K6" s="47" t="s">
        <v>151</v>
      </c>
      <c r="L6" s="47" t="s">
        <v>152</v>
      </c>
      <c r="M6" s="47" t="s">
        <v>153</v>
      </c>
    </row>
    <row r="7" ht="23.25" customHeight="1" spans="2:13">
      <c r="B7" s="48" t="s">
        <v>7</v>
      </c>
      <c r="C7" s="48"/>
      <c r="D7" s="49">
        <v>3.93</v>
      </c>
      <c r="E7" s="49">
        <v>3.93</v>
      </c>
      <c r="F7" s="49"/>
      <c r="G7" s="49"/>
      <c r="H7" s="49"/>
      <c r="I7" s="49"/>
      <c r="J7" s="49"/>
      <c r="K7" s="49"/>
      <c r="L7" s="49"/>
      <c r="M7" s="49"/>
    </row>
    <row r="8" ht="21.55" customHeight="1" spans="2:13">
      <c r="B8" s="20" t="s">
        <v>211</v>
      </c>
      <c r="C8" s="20" t="s">
        <v>212</v>
      </c>
      <c r="D8" s="50">
        <v>3.93</v>
      </c>
      <c r="E8" s="50">
        <v>3.93</v>
      </c>
      <c r="F8" s="50"/>
      <c r="G8" s="50"/>
      <c r="H8" s="50"/>
      <c r="I8" s="50"/>
      <c r="J8" s="50"/>
      <c r="K8" s="50"/>
      <c r="L8" s="50"/>
      <c r="M8" s="50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2025-02-12T06:25:00Z</dcterms:created>
  <dcterms:modified xsi:type="dcterms:W3CDTF">2025-02-17T02:50:43Z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E3E13B711A1F408B8CD1E2EB404FAE54</vt:lpwstr>
  </property>
  <property fmtid="{D5CDD505-2E9C-101B-9397-08002B2CF9AE}" pid="3" name="KSOProductBuildVer">
    <vt:lpwstr>2052-11.8.2.9022</vt:lpwstr>
  </property>
</Properties>
</file>