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738" activeTab="12"/>
  </bookViews>
  <sheets>
    <sheet name="封面" sheetId="15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4" r:id="rId12"/>
    <sheet name="表十二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<sst xmlns="http://schemas.openxmlformats.org/spreadsheetml/2006/main" count="409" uniqueCount="284">
  <si>
    <t>2025年部门预算公开表</t>
  </si>
  <si>
    <t>巫溪县城市管理综合行政执法支队</t>
  </si>
  <si>
    <t>（公章）</t>
  </si>
  <si>
    <t>报送日期：2025年2月13日</t>
  </si>
  <si>
    <t>单位负责人签章：          财务负责人签章：           制表人签章：</t>
  </si>
  <si>
    <t>表一</t>
  </si>
  <si>
    <t>巫溪县城市管理综合行政执法支队2025年财政拨款收支总表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</si>
  <si>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</si>
  <si>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</si>
  <si>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</si>
  <si>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</si>
  <si>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</si>
  <si>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</si>
  <si>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</si>
  <si>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</si>
  <si>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</si>
  <si>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</si>
  <si>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</si>
  <si>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</si>
  <si>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</si>
  <si>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</si>
  <si>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</si>
  <si>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</si>
  <si>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城乡社区支出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</si>
  <si>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</si>
  <si>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</si>
  <si>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</si>
  <si>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</si>
  <si>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</si>
  <si>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</si>
  <si>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</si>
  <si>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</si>
  <si>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</si>
  <si>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巫溪县城市管理综合行政执法支队2025年一般公共预算财政拨款支出预算表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</si>
  <si>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</si>
  <si>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</si>
  <si>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</si>
  <si>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</si>
  <si>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</si>
  <si>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</si>
  <si>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</si>
  <si>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</si>
  <si>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</si>
  <si>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</si>
  <si>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</si>
  <si>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</si>
  <si>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</si>
  <si>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</si>
  <si>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</si>
  <si>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</si>
  <si>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</si>
  <si>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</si>
  <si>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</si>
  <si>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</si>
  <si>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</si>
  <si>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212</t>
  </si>
  <si>
    <r>
      <rPr>
        <sz val="10"/>
        <rFont val="方正仿宋_GBK"/>
        <charset val="134"/>
      </rPr>
      <t> 21201</t>
    </r>
  </si>
  <si>
    <r>
      <rPr>
        <sz val="10"/>
        <rFont val="方正仿宋_GBK"/>
        <charset val="134"/>
      </rPr>
      <t> 城乡社区管理事务</t>
    </r>
  </si>
  <si>
    <r>
      <rPr>
        <sz val="10"/>
        <rFont val="方正仿宋_GBK"/>
        <charset val="134"/>
      </rPr>
      <t>  2120104</t>
    </r>
  </si>
  <si>
    <r>
      <rPr>
        <sz val="10"/>
        <rFont val="方正仿宋_GBK"/>
        <charset val="134"/>
      </rPr>
      <t>  城管执法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</si>
  <si>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</si>
  <si>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</si>
  <si>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</si>
  <si>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</si>
  <si>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</si>
  <si>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</si>
  <si>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</si>
  <si>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巫溪县城市管理综合行政执法支队2025年一般公共预算财政拨款基本支出预算表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</si>
  <si>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</si>
  <si>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</si>
  <si>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</si>
  <si>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</si>
  <si>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</si>
  <si>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</si>
  <si>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</si>
  <si>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</si>
  <si>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</si>
  <si>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</si>
  <si>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</si>
  <si>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</si>
  <si>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</si>
  <si>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</si>
  <si>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</si>
  <si>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</si>
  <si>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</si>
  <si>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</si>
  <si>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</si>
  <si>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</si>
  <si>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</si>
  <si>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</si>
  <si>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</si>
  <si>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</si>
  <si>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</si>
  <si>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</si>
  <si>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</si>
  <si>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</si>
  <si>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</si>
  <si>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</si>
  <si>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</si>
  <si>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</si>
  <si>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</si>
  <si>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</si>
  <si>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</si>
  <si>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</si>
  <si>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</si>
  <si>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</si>
  <si>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</si>
  <si>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</si>
  <si>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</si>
  <si>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30214</t>
    </r>
  </si>
  <si>
    <r>
      <rPr>
        <sz val="10"/>
        <rFont val="方正仿宋_GBK"/>
        <charset val="134"/>
      </rPr>
      <t> 租赁费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</si>
  <si>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</si>
  <si>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</si>
  <si>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</si>
  <si>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</si>
  <si>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</si>
  <si>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</si>
  <si>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</si>
  <si>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</si>
  <si>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</si>
  <si>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</si>
  <si>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</si>
  <si>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</si>
  <si>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</si>
  <si>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</si>
  <si>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</si>
  <si>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</si>
  <si>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310</t>
  </si>
  <si>
    <t>资本性支出</t>
  </si>
  <si>
    <r>
      <rPr>
        <sz val="10"/>
        <rFont val="方正仿宋_GBK"/>
        <charset val="134"/>
      </rPr>
      <t> 31002</t>
    </r>
  </si>
  <si>
    <r>
      <rPr>
        <sz val="10"/>
        <rFont val="方正仿宋_GBK"/>
        <charset val="134"/>
      </rPr>
      <t> 办公设备购置</t>
    </r>
  </si>
  <si>
    <t>表四</t>
  </si>
  <si>
    <t>巫溪县城市管理综合行政执法支队2025年一般公共预算“三公”经费支出表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</si>
  <si>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</si>
  <si>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</si>
  <si>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</si>
  <si>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</si>
  <si>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</si>
  <si>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</si>
  <si>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</si>
  <si>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</si>
  <si>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巫溪县城市管理综合行政执法支队2025年政府性基金预算支出表</t>
  </si>
  <si>
    <t>本年政府性基金预算财政拨款支出</t>
  </si>
  <si>
    <t>（备注：本单位无政府性基金收支，故此表无数据。）</t>
  </si>
  <si>
    <t>表六</t>
  </si>
  <si>
    <t>巫溪县城市管理综合行政执法支队2025年部门收支总表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</si>
  <si>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</si>
  <si>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</si>
  <si>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</si>
  <si>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</si>
  <si>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</si>
  <si>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</si>
  <si>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</si>
  <si>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</si>
  <si>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巫溪县城市管理综合行政执法支队2025年部门收入总表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</si>
  <si>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</si>
  <si>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</si>
  <si>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</si>
  <si>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</si>
  <si>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</si>
  <si>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</si>
  <si>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</si>
  <si>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</si>
  <si>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</si>
  <si>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</si>
  <si>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</si>
  <si>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</si>
  <si>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</si>
  <si>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</si>
  <si>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</si>
  <si>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</si>
  <si>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</si>
  <si>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</si>
  <si>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</si>
  <si>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</si>
  <si>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</si>
  <si>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</si>
  <si>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21201</t>
    </r>
  </si>
  <si>
    <r>
      <rPr>
        <sz val="9"/>
        <rFont val="方正仿宋_GBK"/>
        <charset val="134"/>
      </rPr>
      <t> 城乡社区管理事务</t>
    </r>
  </si>
  <si>
    <r>
      <rPr>
        <sz val="9"/>
        <rFont val="方正仿宋_GBK"/>
        <charset val="134"/>
      </rPr>
      <t>  2120104</t>
    </r>
  </si>
  <si>
    <r>
      <rPr>
        <sz val="9"/>
        <rFont val="方正仿宋_GBK"/>
        <charset val="134"/>
      </rPr>
      <t>  城管执法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</si>
  <si>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</si>
  <si>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</si>
  <si>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</si>
  <si>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</si>
  <si>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</si>
  <si>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巫溪县城市管理综合行政执法支队2025年部门支出总表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</si>
  <si>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</si>
  <si>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</si>
  <si>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</si>
  <si>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</si>
  <si>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2080502</t>
    </r>
  </si>
  <si>
    <r>
      <rPr>
        <sz val="12"/>
        <color rgb="FF000000"/>
        <rFont val="方正仿宋_GBK"/>
        <charset val="134"/>
      </rPr>
      <t>  事业单位离退休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</si>
  <si>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</si>
  <si>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</si>
  <si>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</si>
  <si>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</si>
  <si>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</si>
  <si>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</si>
  <si>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</si>
  <si>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</si>
  <si>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21201</t>
    </r>
  </si>
  <si>
    <r>
      <rPr>
        <sz val="12"/>
        <color rgb="FF000000"/>
        <rFont val="方正仿宋_GBK"/>
        <charset val="134"/>
      </rPr>
      <t> 城乡社区管理事务</t>
    </r>
  </si>
  <si>
    <r>
      <rPr>
        <sz val="12"/>
        <color rgb="FF000000"/>
        <rFont val="方正仿宋_GBK"/>
        <charset val="134"/>
      </rPr>
      <t>  2120104</t>
    </r>
  </si>
  <si>
    <r>
      <rPr>
        <sz val="12"/>
        <color rgb="FF000000"/>
        <rFont val="方正仿宋_GBK"/>
        <charset val="134"/>
      </rPr>
      <t>  城管执法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</si>
  <si>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</si>
  <si>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</si>
  <si>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</si>
  <si>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</si>
  <si>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</si>
  <si>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巫溪县城市管理综合行政执法支队2025年政府采购预算明细表</t>
  </si>
  <si>
    <t>项目编号</t>
  </si>
  <si>
    <t>备注：本单位无该项收支，故此表无数据。</t>
  </si>
  <si>
    <t>表十</t>
  </si>
  <si>
    <t>2025年部门预算整体绩效目标表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</si>
  <si>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</si>
  <si>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</si>
  <si>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</si>
  <si>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</si>
  <si>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</si>
  <si>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</si>
  <si>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</si>
  <si>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</si>
  <si>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</si>
  <si>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备注：本单位为二级预算单位，故无整体绩效目标表。</t>
  </si>
  <si>
    <t>表十一</t>
  </si>
  <si>
    <t>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</si>
  <si>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</si>
  <si>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</si>
  <si>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</si>
  <si>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</si>
  <si>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</si>
  <si>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</si>
  <si>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2020年预算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</si>
  <si>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</si>
  <si>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</si>
  <si>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</si>
  <si>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</si>
  <si>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</si>
  <si>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2025年部门（单位）一般性项目绩效目标表</t>
  </si>
  <si>
    <t>单位信息：</t>
  </si>
  <si>
    <t>052009-巫溪县城市管理综合行政执法支队</t>
  </si>
  <si>
    <t>项目名称：</t>
  </si>
  <si>
    <t>城管执法管理支出</t>
  </si>
  <si>
    <t>职能职责与活动：</t>
  </si>
  <si>
    <t>15-市容秩序及执法管理/01-城管执法</t>
  </si>
  <si>
    <t>主管部门：</t>
  </si>
  <si>
    <t>052-巫溪县住房和城乡建设委员会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</si>
  <si>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</si>
  <si>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</si>
  <si>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</si>
  <si>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</si>
  <si>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</si>
  <si>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</si>
  <si>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</si>
  <si>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1.强化城区秩序管控及城管执法综合治理，开展城市道路扬尘治理和“蓝天行动”；
2.清理城区牛皮癣和乱堆码，净化城市容貌；
3.规范管理果蔬临时直销点和摩托车临时停车位；
4.市容秩序综合整治工作及拆除违规设置户外广告和破损招牌(全年预计拆除大型户外广告50余块)；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</si>
  <si>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</si>
  <si>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</si>
  <si>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</si>
  <si>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</si>
  <si>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</si>
  <si>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</si>
  <si>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</si>
  <si>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</si>
  <si>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</si>
  <si>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</si>
  <si>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</si>
  <si>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</si>
  <si>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拆除违规设置户外广告</t>
  </si>
  <si>
    <t>≥</t>
  </si>
  <si>
    <t>50</t>
  </si>
  <si>
    <t>块</t>
  </si>
  <si>
    <t>20</t>
  </si>
  <si>
    <t>市容整洁率</t>
  </si>
  <si>
    <t>90</t>
  </si>
  <si>
    <t>%</t>
  </si>
  <si>
    <t>城区牛皮癣清理率</t>
  </si>
  <si>
    <t>95</t>
  </si>
  <si>
    <t>效益指标</t>
  </si>
  <si>
    <t>可持续影响</t>
  </si>
  <si>
    <t>市民支持率</t>
  </si>
  <si>
    <t>满意度指标</t>
  </si>
  <si>
    <t>市民满意度</t>
  </si>
  <si>
    <t>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</si>
</sst>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72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9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12"/>
      <color indexed="8"/>
      <name val="方正仿宋_GBK"/>
      <charset val="1"/>
    </font>
    <font>
      <sz val="9"/>
      <name val="SimSun"/>
      <charset val="134"/>
    </font>
    <font>
      <sz val="14"/>
      <name val="方正黑体_GBK"/>
      <charset val="134"/>
    </font>
    <font>
      <b/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0"/>
      <color rgb="FF000000"/>
      <name val="Times New Roman"/>
      <charset val="134"/>
    </font>
    <font>
      <sz val="14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rgb="FF000000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color rgb="FF000000"/>
      <name val="SimSun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2" borderId="1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8" fillId="0" borderId="1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" borderId="16" applyNumberFormat="0" applyAlignment="0" applyProtection="0">
      <alignment vertical="center"/>
    </xf>
    <xf numFmtId="0" fontId="60" fillId="4" borderId="17" applyNumberFormat="0" applyAlignment="0" applyProtection="0">
      <alignment vertical="center"/>
    </xf>
    <xf numFmtId="0" fontId="61" fillId="4" borderId="16" applyNumberFormat="0" applyAlignment="0" applyProtection="0">
      <alignment vertical="center"/>
    </xf>
    <xf numFmtId="0" fontId="62" fillId="5" borderId="18" applyNumberFormat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70" fillId="0" borderId="0"/>
    <xf numFmtId="0" fontId="70" fillId="0" borderId="0"/>
  </cellStyleXfs>
  <cellXfs count="12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0" xfId="50" applyAlignment="1">
      <alignment vertical="center"/>
    </xf>
    <xf numFmtId="0" fontId="9" fillId="0" borderId="0" xfId="49">
      <alignment vertical="center"/>
    </xf>
    <xf numFmtId="0" fontId="10" fillId="0" borderId="0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left" vertical="center" wrapText="1"/>
    </xf>
    <xf numFmtId="0" fontId="11" fillId="0" borderId="5" xfId="50" applyFont="1" applyFill="1" applyBorder="1" applyAlignment="1">
      <alignment horizontal="center" vertical="center" wrapText="1"/>
    </xf>
    <xf numFmtId="0" fontId="12" fillId="0" borderId="5" xfId="50" applyFont="1" applyFill="1" applyBorder="1" applyAlignment="1">
      <alignment horizontal="center" vertical="center"/>
    </xf>
    <xf numFmtId="0" fontId="12" fillId="0" borderId="6" xfId="50" applyFont="1" applyFill="1" applyBorder="1" applyAlignment="1">
      <alignment horizontal="center" vertical="center"/>
    </xf>
    <xf numFmtId="176" fontId="12" fillId="0" borderId="7" xfId="50" applyNumberFormat="1" applyFont="1" applyFill="1" applyBorder="1" applyAlignment="1">
      <alignment horizontal="center" vertical="center"/>
    </xf>
    <xf numFmtId="176" fontId="12" fillId="0" borderId="0" xfId="50" applyNumberFormat="1" applyFont="1" applyFill="1" applyBorder="1" applyAlignment="1">
      <alignment horizontal="center" vertical="center"/>
    </xf>
    <xf numFmtId="176" fontId="12" fillId="0" borderId="8" xfId="50" applyNumberFormat="1" applyFont="1" applyFill="1" applyBorder="1" applyAlignment="1">
      <alignment horizontal="center" vertical="center"/>
    </xf>
    <xf numFmtId="176" fontId="12" fillId="0" borderId="9" xfId="50" applyNumberFormat="1" applyFont="1" applyFill="1" applyBorder="1" applyAlignment="1">
      <alignment horizontal="center" vertical="center"/>
    </xf>
    <xf numFmtId="176" fontId="12" fillId="0" borderId="10" xfId="50" applyNumberFormat="1" applyFont="1" applyFill="1" applyBorder="1" applyAlignment="1">
      <alignment horizontal="center" vertical="center"/>
    </xf>
    <xf numFmtId="176" fontId="12" fillId="0" borderId="11" xfId="50" applyNumberFormat="1" applyFont="1" applyFill="1" applyBorder="1" applyAlignment="1">
      <alignment horizontal="center" vertical="center"/>
    </xf>
    <xf numFmtId="49" fontId="12" fillId="0" borderId="5" xfId="50" applyNumberFormat="1" applyFont="1" applyFill="1" applyBorder="1" applyAlignment="1">
      <alignment horizontal="left" vertical="center" wrapText="1"/>
    </xf>
    <xf numFmtId="0" fontId="12" fillId="0" borderId="5" xfId="50" applyFont="1" applyFill="1" applyBorder="1" applyAlignment="1">
      <alignment horizontal="left" vertical="center"/>
    </xf>
    <xf numFmtId="49" fontId="12" fillId="0" borderId="5" xfId="5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 wrapText="1"/>
    </xf>
    <xf numFmtId="4" fontId="17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4" fontId="17" fillId="0" borderId="12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4" fontId="25" fillId="0" borderId="12" xfId="0" applyNumberFormat="1" applyFont="1" applyBorder="1" applyAlignment="1">
      <alignment horizontal="right" vertical="center" wrapText="1"/>
    </xf>
    <xf numFmtId="0" fontId="26" fillId="0" borderId="12" xfId="0" applyFont="1" applyBorder="1" applyAlignment="1">
      <alignment horizontal="left" vertical="center"/>
    </xf>
    <xf numFmtId="0" fontId="26" fillId="0" borderId="12" xfId="0" applyFont="1" applyBorder="1">
      <alignment vertical="center"/>
    </xf>
    <xf numFmtId="0" fontId="26" fillId="0" borderId="12" xfId="0" applyFont="1" applyBorder="1" applyAlignment="1">
      <alignment horizontal="left" vertical="center" wrapText="1"/>
    </xf>
    <xf numFmtId="0" fontId="26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4" fontId="28" fillId="0" borderId="12" xfId="0" applyNumberFormat="1" applyFont="1" applyBorder="1" applyAlignment="1">
      <alignment horizontal="right" vertical="center"/>
    </xf>
    <xf numFmtId="0" fontId="29" fillId="0" borderId="12" xfId="0" applyFont="1" applyBorder="1" applyAlignment="1">
      <alignment horizontal="left" vertical="center"/>
    </xf>
    <xf numFmtId="0" fontId="29" fillId="0" borderId="12" xfId="0" applyFont="1" applyBorder="1">
      <alignment vertical="center"/>
    </xf>
    <xf numFmtId="4" fontId="30" fillId="0" borderId="12" xfId="0" applyNumberFormat="1" applyFont="1" applyBorder="1" applyAlignment="1">
      <alignment horizontal="right"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12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31" fillId="0" borderId="0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4" fontId="25" fillId="0" borderId="12" xfId="0" applyNumberFormat="1" applyFont="1" applyBorder="1" applyAlignment="1">
      <alignment horizontal="right" vertical="center"/>
    </xf>
    <xf numFmtId="0" fontId="22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4" fontId="34" fillId="0" borderId="12" xfId="0" applyNumberFormat="1" applyFont="1" applyBorder="1" applyAlignment="1">
      <alignment horizontal="right" vertical="center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>
      <alignment vertical="center"/>
    </xf>
    <xf numFmtId="0" fontId="35" fillId="0" borderId="0" xfId="0" applyFont="1" applyBorder="1" applyAlignment="1">
      <alignment horizontal="center" vertical="center" wrapText="1"/>
    </xf>
    <xf numFmtId="4" fontId="36" fillId="0" borderId="12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4" fontId="39" fillId="0" borderId="12" xfId="0" applyNumberFormat="1" applyFont="1" applyFill="1" applyBorder="1" applyAlignment="1">
      <alignment horizontal="right" vertical="center"/>
    </xf>
    <xf numFmtId="0" fontId="40" fillId="0" borderId="12" xfId="0" applyFont="1" applyFill="1" applyBorder="1" applyAlignment="1">
      <alignment horizontal="left" vertical="center"/>
    </xf>
    <xf numFmtId="0" fontId="40" fillId="0" borderId="12" xfId="0" applyFont="1" applyFill="1" applyBorder="1">
      <alignment vertical="center"/>
    </xf>
    <xf numFmtId="4" fontId="36" fillId="0" borderId="12" xfId="0" applyNumberFormat="1" applyFont="1" applyFill="1" applyBorder="1" applyAlignment="1">
      <alignment horizontal="right" vertical="center"/>
    </xf>
    <xf numFmtId="0" fontId="40" fillId="0" borderId="12" xfId="0" applyFont="1" applyFill="1" applyBorder="1" applyAlignment="1">
      <alignment horizontal="left" vertical="center" wrapText="1"/>
    </xf>
    <xf numFmtId="0" fontId="40" fillId="0" borderId="12" xfId="0" applyFont="1" applyFill="1" applyBorder="1" applyAlignment="1">
      <alignment vertical="center" wrapText="1"/>
    </xf>
    <xf numFmtId="0" fontId="37" fillId="0" borderId="0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4" fontId="36" fillId="0" borderId="12" xfId="0" applyNumberFormat="1" applyFont="1" applyBorder="1" applyAlignment="1">
      <alignment horizontal="right" vertical="center" wrapText="1"/>
    </xf>
    <xf numFmtId="0" fontId="40" fillId="0" borderId="12" xfId="0" applyFont="1" applyBorder="1" applyAlignment="1">
      <alignment horizontal="left" vertical="center"/>
    </xf>
    <xf numFmtId="0" fontId="40" fillId="0" borderId="12" xfId="0" applyFont="1" applyBorder="1">
      <alignment vertical="center"/>
    </xf>
    <xf numFmtId="0" fontId="40" fillId="0" borderId="12" xfId="0" applyFont="1" applyBorder="1" applyAlignment="1">
      <alignment horizontal="left" vertical="center" wrapText="1"/>
    </xf>
    <xf numFmtId="0" fontId="40" fillId="0" borderId="12" xfId="0" applyFont="1" applyBorder="1" applyAlignment="1">
      <alignment vertical="center" wrapText="1"/>
    </xf>
    <xf numFmtId="0" fontId="41" fillId="0" borderId="0" xfId="0" applyFont="1" applyBorder="1" applyAlignment="1">
      <alignment vertical="center" wrapText="1"/>
    </xf>
    <xf numFmtId="0" fontId="42" fillId="0" borderId="0" xfId="52" applyNumberFormat="1" applyFont="1" applyFill="1" applyBorder="1" applyAlignment="1">
      <alignment horizontal="left" vertical="center"/>
    </xf>
    <xf numFmtId="0" fontId="43" fillId="0" borderId="0" xfId="52" applyNumberFormat="1" applyFont="1" applyFill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4" fontId="44" fillId="0" borderId="12" xfId="0" applyNumberFormat="1" applyFont="1" applyBorder="1" applyAlignment="1">
      <alignment horizontal="right" vertical="center"/>
    </xf>
    <xf numFmtId="0" fontId="45" fillId="0" borderId="12" xfId="0" applyFont="1" applyBorder="1">
      <alignment vertical="center"/>
    </xf>
    <xf numFmtId="4" fontId="46" fillId="0" borderId="12" xfId="0" applyNumberFormat="1" applyFont="1" applyBorder="1" applyAlignment="1">
      <alignment horizontal="right" vertical="center"/>
    </xf>
    <xf numFmtId="0" fontId="47" fillId="0" borderId="12" xfId="0" applyFont="1" applyBorder="1" applyAlignment="1">
      <alignment horizontal="right" vertical="center" wrapText="1"/>
    </xf>
    <xf numFmtId="0" fontId="22" fillId="0" borderId="12" xfId="0" applyFont="1" applyBorder="1" applyAlignment="1">
      <alignment horizontal="right" vertical="center" wrapText="1"/>
    </xf>
    <xf numFmtId="0" fontId="45" fillId="0" borderId="12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48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G10" sqref="G10"/>
    </sheetView>
  </sheetViews>
  <sheetFormatPr defaultColWidth="10" defaultRowHeight="14.4"/>
  <cols>
    <col min="1" max="1" width="85.5" customWidth="1"/>
  </cols>
  <sheetData>
    <row r="1" ht="66.4" customHeight="1" spans="1:1">
      <c r="A1" s="114"/>
    </row>
    <row r="2" ht="90.55" customHeight="1" spans="1:1">
      <c r="A2" s="115" t="s">
        <v>0</v>
      </c>
    </row>
    <row r="3" ht="16.35" customHeight="1" spans="1:1">
      <c r="A3" s="116"/>
    </row>
    <row r="4" ht="52.6" customHeight="1" spans="1:1">
      <c r="A4" s="117" t="s">
        <v>1</v>
      </c>
    </row>
    <row r="5" ht="16.35" customHeight="1" spans="1:1">
      <c r="A5" s="116"/>
    </row>
    <row r="6" ht="16.35" customHeight="1" spans="1:1">
      <c r="A6" s="116"/>
    </row>
    <row r="7" ht="29.3" customHeight="1" spans="1:1">
      <c r="A7" s="118" t="s">
        <v>2</v>
      </c>
    </row>
    <row r="8" ht="16.35" customHeight="1" spans="1:1">
      <c r="A8" s="119"/>
    </row>
    <row r="9" ht="31.9" customHeight="1" spans="1:1">
      <c r="A9" s="118" t="s">
        <v>3</v>
      </c>
    </row>
    <row r="10" ht="16.35" customHeight="1" spans="1:1">
      <c r="A10" s="118"/>
    </row>
    <row r="11" ht="54.3" customHeight="1" spans="1:1">
      <c r="A11" s="118" t="s">
        <v>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2" sqref="B2:H2"/>
    </sheetView>
  </sheetViews>
  <sheetFormatPr defaultColWidth="10" defaultRowHeight="14.4" outlineLevelCol="7"/>
  <cols>
    <col min="1" max="1" width="0.268518518518519" customWidth="1"/>
    <col min="2" max="2" width="23.6203703703704" customWidth="1"/>
    <col min="3" max="3" width="19" customWidth="1"/>
    <col min="4" max="4" width="25.787037037037" customWidth="1"/>
    <col min="5" max="5" width="17.1018518518519" customWidth="1"/>
    <col min="6" max="6" width="16.287037037037" customWidth="1"/>
    <col min="7" max="7" width="15.6111111111111" customWidth="1"/>
    <col min="8" max="8" width="16.4166666666667" customWidth="1"/>
    <col min="9" max="12" width="9.76851851851852" customWidth="1"/>
  </cols>
  <sheetData>
    <row r="1" ht="16.35" customHeight="1" spans="1:2">
      <c r="A1" s="37"/>
      <c r="B1" s="3" t="s">
        <v>5</v>
      </c>
    </row>
    <row r="2" ht="40.5" customHeight="1" spans="2:8">
      <c r="B2" s="38" t="s">
        <v>6</v>
      </c>
      <c r="C2" s="38"/>
      <c r="D2" s="38"/>
      <c r="E2" s="38"/>
      <c r="F2" s="38"/>
      <c r="G2" s="38"/>
      <c r="H2" s="38"/>
    </row>
    <row r="3" ht="23.25" customHeight="1" spans="8:8">
      <c r="H3" s="74" t="s">
        <v>7</v>
      </c>
    </row>
    <row r="4" ht="43.1" customHeight="1" spans="2:8">
      <c r="B4" s="58" t="s">
        <v>8</v>
      </c>
      <c r="C4" s="58"/>
      <c r="D4" s="58" t="s">
        <v>9</v>
      </c>
      <c r="E4" s="58"/>
      <c r="F4" s="58"/>
      <c r="G4" s="58"/>
      <c r="H4" s="58"/>
    </row>
    <row r="5" ht="43.1" customHeight="1" spans="2:8">
      <c r="B5" s="75" t="s">
        <v>10</v>
      </c>
      <c r="C5" s="75" t="s">
        <v>11</v>
      </c>
      <c r="D5" s="75" t="s">
        <v>10</v>
      </c>
      <c r="E5" s="75" t="s">
        <v>12</v>
      </c>
      <c r="F5" s="58" t="s">
        <v>13</v>
      </c>
      <c r="G5" s="58" t="s">
        <v>14</v>
      </c>
      <c r="H5" s="58" t="s">
        <v>15</v>
      </c>
    </row>
    <row r="6" ht="24.15" customHeight="1" spans="2:8">
      <c r="B6" s="107" t="s">
        <v>16</v>
      </c>
      <c r="C6" s="108">
        <v>1214.48</v>
      </c>
      <c r="D6" s="107" t="s">
        <v>17</v>
      </c>
      <c r="E6" s="108">
        <f>SUM(E7:E10)</f>
        <v>1274.36</v>
      </c>
      <c r="F6" s="108">
        <f>SUM(F7:F10)</f>
        <v>1274.36</v>
      </c>
      <c r="G6" s="51"/>
      <c r="H6" s="51"/>
    </row>
    <row r="7" ht="23.25" customHeight="1" spans="2:8">
      <c r="B7" s="109" t="s">
        <v>18</v>
      </c>
      <c r="C7" s="77">
        <v>1214.48</v>
      </c>
      <c r="D7" s="62" t="s">
        <v>19</v>
      </c>
      <c r="E7" s="77">
        <v>71.89</v>
      </c>
      <c r="F7" s="77">
        <v>71.89</v>
      </c>
      <c r="G7" s="110"/>
      <c r="H7" s="110"/>
    </row>
    <row r="8" ht="23.25" customHeight="1" spans="2:8">
      <c r="B8" s="109" t="s">
        <v>20</v>
      </c>
      <c r="C8" s="77"/>
      <c r="D8" s="62" t="s">
        <v>21</v>
      </c>
      <c r="E8" s="77">
        <v>19.49</v>
      </c>
      <c r="F8" s="77">
        <v>19.49</v>
      </c>
      <c r="G8" s="110"/>
      <c r="H8" s="110"/>
    </row>
    <row r="9" ht="23.25" customHeight="1" spans="2:8">
      <c r="B9" s="109" t="s">
        <v>22</v>
      </c>
      <c r="C9" s="77"/>
      <c r="D9" s="62" t="s">
        <v>23</v>
      </c>
      <c r="E9" s="77">
        <v>1159.59</v>
      </c>
      <c r="F9" s="77">
        <v>1159.59</v>
      </c>
      <c r="G9" s="110"/>
      <c r="H9" s="110"/>
    </row>
    <row r="10" ht="23.25" customHeight="1" spans="2:8">
      <c r="B10" s="109"/>
      <c r="C10" s="77"/>
      <c r="D10" s="62" t="s">
        <v>24</v>
      </c>
      <c r="E10" s="77">
        <v>23.39</v>
      </c>
      <c r="F10" s="77">
        <v>23.39</v>
      </c>
      <c r="G10" s="110"/>
      <c r="H10" s="110"/>
    </row>
    <row r="11" ht="16.35" customHeight="1" spans="2:8">
      <c r="B11" s="87"/>
      <c r="C11" s="111"/>
      <c r="D11" s="87"/>
      <c r="E11" s="112"/>
      <c r="F11" s="112"/>
      <c r="G11" s="112"/>
      <c r="H11" s="112"/>
    </row>
    <row r="12" ht="16.2" spans="2:8">
      <c r="B12" s="42" t="s">
        <v>25</v>
      </c>
      <c r="C12" s="108">
        <v>59.88</v>
      </c>
      <c r="D12" s="42" t="s">
        <v>26</v>
      </c>
      <c r="E12" s="112"/>
      <c r="F12" s="112"/>
      <c r="G12" s="112"/>
      <c r="H12" s="112"/>
    </row>
    <row r="13" ht="25" customHeight="1" spans="2:8">
      <c r="B13" s="113" t="s">
        <v>27</v>
      </c>
      <c r="C13" s="77">
        <v>59.88</v>
      </c>
      <c r="D13" s="87"/>
      <c r="E13" s="112"/>
      <c r="F13" s="112"/>
      <c r="G13" s="112"/>
      <c r="H13" s="112"/>
    </row>
    <row r="14" ht="25" customHeight="1" spans="2:8">
      <c r="B14" s="113" t="s">
        <v>28</v>
      </c>
      <c r="C14" s="111"/>
      <c r="D14" s="87"/>
      <c r="E14" s="112"/>
      <c r="F14" s="112"/>
      <c r="G14" s="112"/>
      <c r="H14" s="112"/>
    </row>
    <row r="15" ht="25" customHeight="1" spans="2:8">
      <c r="B15" s="113" t="s">
        <v>29</v>
      </c>
      <c r="C15" s="113"/>
      <c r="D15" s="87"/>
      <c r="E15" s="112"/>
      <c r="F15" s="112"/>
      <c r="G15" s="112"/>
      <c r="H15" s="112"/>
    </row>
    <row r="16" ht="24" customHeight="1" spans="2:8">
      <c r="B16" s="87"/>
      <c r="C16" s="112"/>
      <c r="D16" s="87"/>
      <c r="E16" s="112"/>
      <c r="F16" s="112"/>
      <c r="G16" s="112"/>
      <c r="H16" s="112"/>
    </row>
    <row r="17" ht="24.15" customHeight="1" spans="2:8">
      <c r="B17" s="107" t="s">
        <v>30</v>
      </c>
      <c r="C17" s="108">
        <f>C12+C6</f>
        <v>1274.36</v>
      </c>
      <c r="D17" s="107" t="s">
        <v>31</v>
      </c>
      <c r="E17" s="108">
        <v>1274.36</v>
      </c>
      <c r="F17" s="108">
        <v>1274.36</v>
      </c>
      <c r="G17" s="51"/>
      <c r="H17" s="51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L14" sqref="L14"/>
    </sheetView>
  </sheetViews>
  <sheetFormatPr defaultColWidth="10" defaultRowHeight="14.4" outlineLevelCol="5"/>
  <cols>
    <col min="1" max="1" width="0.12962962962963" customWidth="1"/>
    <col min="2" max="2" width="12.1111111111111" customWidth="1"/>
    <col min="3" max="3" width="40.7037037037037" customWidth="1"/>
    <col min="4" max="4" width="12.75" customWidth="1"/>
    <col min="5" max="5" width="13.1574074074074" customWidth="1"/>
    <col min="6" max="6" width="13.4351851851852" customWidth="1"/>
    <col min="7" max="7" width="9.76851851851852" customWidth="1"/>
  </cols>
  <sheetData>
    <row r="1" ht="16.35" customHeight="1" spans="1:6">
      <c r="A1" s="37"/>
      <c r="B1" s="3" t="s">
        <v>32</v>
      </c>
      <c r="C1" s="37"/>
      <c r="D1" s="37"/>
      <c r="E1" s="37"/>
      <c r="F1" s="37"/>
    </row>
    <row r="2" ht="15" customHeight="1" spans="2:6">
      <c r="B2" s="97" t="s">
        <v>33</v>
      </c>
      <c r="C2" s="97"/>
      <c r="D2" s="97"/>
      <c r="E2" s="97"/>
      <c r="F2" s="97"/>
    </row>
    <row r="3" ht="15" customHeight="1" spans="2:6">
      <c r="B3" s="97"/>
      <c r="C3" s="97"/>
      <c r="D3" s="97"/>
      <c r="E3" s="97"/>
      <c r="F3" s="97"/>
    </row>
    <row r="4" ht="16.35" customHeight="1" spans="2:6">
      <c r="B4" s="37"/>
      <c r="C4" s="37"/>
      <c r="D4" s="37"/>
      <c r="E4" s="37"/>
      <c r="F4" s="37"/>
    </row>
    <row r="5" ht="20.7" customHeight="1" spans="2:6">
      <c r="B5" s="37"/>
      <c r="C5" s="37"/>
      <c r="D5" s="37"/>
      <c r="E5" s="37"/>
      <c r="F5" s="55" t="s">
        <v>7</v>
      </c>
    </row>
    <row r="6" ht="34.5" customHeight="1" spans="2:6">
      <c r="B6" s="50" t="s">
        <v>34</v>
      </c>
      <c r="C6" s="50"/>
      <c r="D6" s="50" t="s">
        <v>35</v>
      </c>
      <c r="E6" s="50"/>
      <c r="F6" s="50"/>
    </row>
    <row r="7" ht="29.3" customHeight="1" spans="2:6">
      <c r="B7" s="50" t="s">
        <v>36</v>
      </c>
      <c r="C7" s="50" t="s">
        <v>37</v>
      </c>
      <c r="D7" s="50" t="s">
        <v>38</v>
      </c>
      <c r="E7" s="50" t="s">
        <v>39</v>
      </c>
      <c r="F7" s="50" t="s">
        <v>40</v>
      </c>
    </row>
    <row r="8" ht="22.4" customHeight="1" spans="2:6">
      <c r="B8" s="98" t="s">
        <v>12</v>
      </c>
      <c r="C8" s="98"/>
      <c r="D8" s="99">
        <f t="shared" ref="D8:F8" si="0">D9+D14+D17+D20</f>
        <v>1274.36</v>
      </c>
      <c r="E8" s="99">
        <f t="shared" si="0"/>
        <v>950.36</v>
      </c>
      <c r="F8" s="99">
        <f t="shared" si="0"/>
        <v>324</v>
      </c>
    </row>
    <row r="9" ht="22.4" customHeight="1" spans="2:6">
      <c r="B9" s="100" t="s">
        <v>41</v>
      </c>
      <c r="C9" s="101" t="s">
        <v>19</v>
      </c>
      <c r="D9" s="99">
        <v>71.89</v>
      </c>
      <c r="E9" s="99">
        <v>71.89</v>
      </c>
      <c r="F9" s="99"/>
    </row>
    <row r="10" ht="22.4" customHeight="1" spans="2:6">
      <c r="B10" s="102" t="s">
        <v>42</v>
      </c>
      <c r="C10" s="103" t="s">
        <v>43</v>
      </c>
      <c r="D10" s="99">
        <v>71.89</v>
      </c>
      <c r="E10" s="99">
        <v>71.89</v>
      </c>
      <c r="F10" s="99"/>
    </row>
    <row r="11" ht="22.4" customHeight="1" spans="2:6">
      <c r="B11" s="102" t="s">
        <v>44</v>
      </c>
      <c r="C11" s="103" t="s">
        <v>45</v>
      </c>
      <c r="D11" s="99">
        <v>4.71</v>
      </c>
      <c r="E11" s="99">
        <v>4.71</v>
      </c>
      <c r="F11" s="99"/>
    </row>
    <row r="12" customFormat="1" ht="19.8" customHeight="1" spans="2:6">
      <c r="B12" s="102" t="s">
        <v>46</v>
      </c>
      <c r="C12" s="103" t="s">
        <v>47</v>
      </c>
      <c r="D12" s="99">
        <v>44.79</v>
      </c>
      <c r="E12" s="99">
        <v>44.79</v>
      </c>
      <c r="F12" s="99"/>
    </row>
    <row r="13" customFormat="1" ht="19.8" customHeight="1" spans="2:6">
      <c r="B13" s="102" t="s">
        <v>48</v>
      </c>
      <c r="C13" s="103" t="s">
        <v>49</v>
      </c>
      <c r="D13" s="99">
        <v>22.39</v>
      </c>
      <c r="E13" s="99">
        <v>22.39</v>
      </c>
      <c r="F13" s="99"/>
    </row>
    <row r="14" customFormat="1" ht="19.8" customHeight="1" spans="2:6">
      <c r="B14" s="100" t="s">
        <v>50</v>
      </c>
      <c r="C14" s="101" t="s">
        <v>21</v>
      </c>
      <c r="D14" s="99">
        <v>19.49</v>
      </c>
      <c r="E14" s="99">
        <v>19.49</v>
      </c>
      <c r="F14" s="99"/>
    </row>
    <row r="15" customFormat="1" ht="19.8" customHeight="1" spans="2:6">
      <c r="B15" s="102" t="s">
        <v>51</v>
      </c>
      <c r="C15" s="103" t="s">
        <v>52</v>
      </c>
      <c r="D15" s="99">
        <v>19.49</v>
      </c>
      <c r="E15" s="99">
        <v>19.49</v>
      </c>
      <c r="F15" s="99"/>
    </row>
    <row r="16" customFormat="1" ht="19.8" customHeight="1" spans="2:6">
      <c r="B16" s="102" t="s">
        <v>53</v>
      </c>
      <c r="C16" s="103" t="s">
        <v>54</v>
      </c>
      <c r="D16" s="99">
        <v>19.49</v>
      </c>
      <c r="E16" s="99">
        <v>19.49</v>
      </c>
      <c r="F16" s="99"/>
    </row>
    <row r="17" customFormat="1" ht="19.8" customHeight="1" spans="2:6">
      <c r="B17" s="100" t="s">
        <v>55</v>
      </c>
      <c r="C17" s="101" t="s">
        <v>23</v>
      </c>
      <c r="D17" s="99">
        <f t="shared" ref="D17:D19" si="1">SUM(E17:F17)</f>
        <v>1159.59</v>
      </c>
      <c r="E17" s="99">
        <v>835.59</v>
      </c>
      <c r="F17" s="99">
        <v>324</v>
      </c>
    </row>
    <row r="18" customFormat="1" ht="19.8" customHeight="1" spans="2:6">
      <c r="B18" s="102" t="s">
        <v>56</v>
      </c>
      <c r="C18" s="103" t="s">
        <v>57</v>
      </c>
      <c r="D18" s="99">
        <f t="shared" si="1"/>
        <v>1159.59</v>
      </c>
      <c r="E18" s="99">
        <v>835.59</v>
      </c>
      <c r="F18" s="99">
        <v>324</v>
      </c>
    </row>
    <row r="19" customFormat="1" ht="19.8" customHeight="1" spans="2:6">
      <c r="B19" s="102" t="s">
        <v>58</v>
      </c>
      <c r="C19" s="103" t="s">
        <v>59</v>
      </c>
      <c r="D19" s="99">
        <f t="shared" si="1"/>
        <v>1159.59</v>
      </c>
      <c r="E19" s="99">
        <v>835.59</v>
      </c>
      <c r="F19" s="99">
        <v>324</v>
      </c>
    </row>
    <row r="20" customFormat="1" ht="19.8" customHeight="1" spans="2:6">
      <c r="B20" s="100" t="s">
        <v>60</v>
      </c>
      <c r="C20" s="101" t="s">
        <v>24</v>
      </c>
      <c r="D20" s="99">
        <v>23.39</v>
      </c>
      <c r="E20" s="99">
        <v>23.39</v>
      </c>
      <c r="F20" s="99"/>
    </row>
    <row r="21" customFormat="1" ht="19.8" customHeight="1" spans="2:6">
      <c r="B21" s="102" t="s">
        <v>61</v>
      </c>
      <c r="C21" s="103" t="s">
        <v>62</v>
      </c>
      <c r="D21" s="99">
        <v>23.39</v>
      </c>
      <c r="E21" s="99">
        <v>23.39</v>
      </c>
      <c r="F21" s="99"/>
    </row>
    <row r="22" customFormat="1" ht="19.8" customHeight="1" spans="2:6">
      <c r="B22" s="102" t="s">
        <v>63</v>
      </c>
      <c r="C22" s="103" t="s">
        <v>64</v>
      </c>
      <c r="D22" s="99">
        <v>23.39</v>
      </c>
      <c r="E22" s="99">
        <v>23.39</v>
      </c>
      <c r="F22" s="99"/>
    </row>
    <row r="23" ht="23.25" customHeight="1" spans="2:6">
      <c r="B23" s="104" t="s">
        <v>65</v>
      </c>
      <c r="C23" s="104"/>
      <c r="D23" s="104"/>
      <c r="E23" s="104"/>
      <c r="F23" s="104"/>
    </row>
    <row r="29" spans="4:6">
      <c r="D29" s="73"/>
      <c r="E29" s="73"/>
      <c r="F29" s="73"/>
    </row>
    <row r="30" ht="15.6" spans="4:6">
      <c r="D30" s="105"/>
      <c r="E30" s="105"/>
      <c r="F30" s="73"/>
    </row>
    <row r="31" ht="15.6" spans="4:6">
      <c r="D31" s="105"/>
      <c r="E31" s="105"/>
      <c r="F31" s="73"/>
    </row>
    <row r="32" ht="15.6" spans="4:6">
      <c r="D32" s="106"/>
      <c r="E32" s="106"/>
      <c r="F32" s="73"/>
    </row>
    <row r="33" spans="4:6">
      <c r="D33" s="73"/>
      <c r="E33" s="73"/>
      <c r="F33" s="73"/>
    </row>
    <row r="34" spans="4:6">
      <c r="D34" s="73"/>
      <c r="E34" s="73"/>
      <c r="F34" s="73"/>
    </row>
  </sheetData>
  <mergeCells count="5">
    <mergeCell ref="B6:C6"/>
    <mergeCell ref="D6:F6"/>
    <mergeCell ref="B8:C8"/>
    <mergeCell ref="B23:F23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zoomScale="85" zoomScaleNormal="85" topLeftCell="B1" workbookViewId="0">
      <selection activeCell="D9" sqref="D9"/>
    </sheetView>
  </sheetViews>
  <sheetFormatPr defaultColWidth="10" defaultRowHeight="14.4" outlineLevelCol="5"/>
  <cols>
    <col min="1" max="1" width="7" hidden="1" customWidth="1"/>
    <col min="2" max="2" width="12.75" customWidth="1"/>
    <col min="3" max="3" width="30.2222222222222" customWidth="1"/>
    <col min="4" max="4" width="17.1018518518519" customWidth="1"/>
    <col min="5" max="5" width="16.5555555555556" customWidth="1"/>
    <col min="6" max="6" width="17.5" customWidth="1"/>
    <col min="7" max="7" width="9.76851851851852" customWidth="1"/>
  </cols>
  <sheetData>
    <row r="1" ht="18.1" customHeight="1" spans="1:6">
      <c r="A1" s="37"/>
      <c r="B1" s="88" t="s">
        <v>66</v>
      </c>
      <c r="C1" s="78"/>
      <c r="D1" s="78"/>
      <c r="E1" s="78"/>
      <c r="F1" s="78"/>
    </row>
    <row r="2" ht="16.35" customHeight="1" spans="2:6">
      <c r="B2" s="89" t="s">
        <v>67</v>
      </c>
      <c r="C2" s="89"/>
      <c r="D2" s="89"/>
      <c r="E2" s="89"/>
      <c r="F2" s="89"/>
    </row>
    <row r="3" ht="16.35" customHeight="1" spans="2:6">
      <c r="B3" s="89"/>
      <c r="C3" s="89"/>
      <c r="D3" s="89"/>
      <c r="E3" s="89"/>
      <c r="F3" s="89"/>
    </row>
    <row r="4" ht="16.35" customHeight="1" spans="2:6">
      <c r="B4" s="78"/>
      <c r="C4" s="78"/>
      <c r="D4" s="78"/>
      <c r="E4" s="78"/>
      <c r="F4" s="78"/>
    </row>
    <row r="5" ht="19.8" customHeight="1" spans="2:6">
      <c r="B5" s="78"/>
      <c r="C5" s="78"/>
      <c r="D5" s="78"/>
      <c r="E5" s="78"/>
      <c r="F5" s="55" t="s">
        <v>7</v>
      </c>
    </row>
    <row r="6" ht="36.2" customHeight="1" spans="2:6">
      <c r="B6" s="65" t="s">
        <v>68</v>
      </c>
      <c r="C6" s="65"/>
      <c r="D6" s="65" t="s">
        <v>69</v>
      </c>
      <c r="E6" s="65"/>
      <c r="F6" s="65"/>
    </row>
    <row r="7" ht="27.6" customHeight="1" spans="2:6">
      <c r="B7" s="65" t="s">
        <v>70</v>
      </c>
      <c r="C7" s="65" t="s">
        <v>37</v>
      </c>
      <c r="D7" s="65" t="s">
        <v>38</v>
      </c>
      <c r="E7" s="65" t="s">
        <v>71</v>
      </c>
      <c r="F7" s="65" t="s">
        <v>72</v>
      </c>
    </row>
    <row r="8" ht="19.8" customHeight="1" spans="2:6">
      <c r="B8" s="90" t="s">
        <v>12</v>
      </c>
      <c r="C8" s="90"/>
      <c r="D8" s="91">
        <f t="shared" ref="D8:F8" si="0">D9+D19+D34+D36</f>
        <v>950.36</v>
      </c>
      <c r="E8" s="91">
        <f t="shared" si="0"/>
        <v>915.25</v>
      </c>
      <c r="F8" s="91">
        <f t="shared" si="0"/>
        <v>35.11</v>
      </c>
    </row>
    <row r="9" ht="21" customHeight="1" spans="2:6">
      <c r="B9" s="92" t="s">
        <v>73</v>
      </c>
      <c r="C9" s="93" t="s">
        <v>74</v>
      </c>
      <c r="D9" s="94">
        <f>SUM(D10:D18)</f>
        <v>910.65</v>
      </c>
      <c r="E9" s="94">
        <f>SUM(E10:E18)</f>
        <v>910.65</v>
      </c>
      <c r="F9" s="94"/>
    </row>
    <row r="10" ht="21" customHeight="1" spans="2:6">
      <c r="B10" s="95" t="s">
        <v>75</v>
      </c>
      <c r="C10" s="96" t="s">
        <v>76</v>
      </c>
      <c r="D10" s="94">
        <v>99.59</v>
      </c>
      <c r="E10" s="94">
        <v>99.59</v>
      </c>
      <c r="F10" s="94"/>
    </row>
    <row r="11" ht="21" customHeight="1" spans="2:6">
      <c r="B11" s="95" t="s">
        <v>77</v>
      </c>
      <c r="C11" s="96" t="s">
        <v>78</v>
      </c>
      <c r="D11" s="94">
        <v>16.27</v>
      </c>
      <c r="E11" s="94">
        <v>16.27</v>
      </c>
      <c r="F11" s="94"/>
    </row>
    <row r="12" ht="21" customHeight="1" spans="2:6">
      <c r="B12" s="95" t="s">
        <v>79</v>
      </c>
      <c r="C12" s="96" t="s">
        <v>80</v>
      </c>
      <c r="D12" s="94">
        <v>261.12</v>
      </c>
      <c r="E12" s="94">
        <v>261.12</v>
      </c>
      <c r="F12" s="94"/>
    </row>
    <row r="13" ht="21" customHeight="1" spans="2:6">
      <c r="B13" s="95" t="s">
        <v>81</v>
      </c>
      <c r="C13" s="96" t="s">
        <v>82</v>
      </c>
      <c r="D13" s="94">
        <v>44.79</v>
      </c>
      <c r="E13" s="94">
        <v>44.79</v>
      </c>
      <c r="F13" s="94"/>
    </row>
    <row r="14" ht="21" customHeight="1" spans="2:6">
      <c r="B14" s="95" t="s">
        <v>83</v>
      </c>
      <c r="C14" s="96" t="s">
        <v>84</v>
      </c>
      <c r="D14" s="94">
        <v>22.39</v>
      </c>
      <c r="E14" s="94">
        <v>22.39</v>
      </c>
      <c r="F14" s="94"/>
    </row>
    <row r="15" ht="21" customHeight="1" spans="2:6">
      <c r="B15" s="95" t="s">
        <v>85</v>
      </c>
      <c r="C15" s="96" t="s">
        <v>86</v>
      </c>
      <c r="D15" s="94">
        <v>19.49</v>
      </c>
      <c r="E15" s="94">
        <v>19.49</v>
      </c>
      <c r="F15" s="94"/>
    </row>
    <row r="16" ht="21" customHeight="1" spans="2:6">
      <c r="B16" s="95" t="s">
        <v>87</v>
      </c>
      <c r="C16" s="96" t="s">
        <v>88</v>
      </c>
      <c r="D16" s="94">
        <v>1.95</v>
      </c>
      <c r="E16" s="94">
        <v>1.95</v>
      </c>
      <c r="F16" s="94"/>
    </row>
    <row r="17" ht="21" customHeight="1" spans="2:6">
      <c r="B17" s="95" t="s">
        <v>89</v>
      </c>
      <c r="C17" s="96" t="s">
        <v>90</v>
      </c>
      <c r="D17" s="94">
        <v>23.39</v>
      </c>
      <c r="E17" s="94">
        <v>23.39</v>
      </c>
      <c r="F17" s="94"/>
    </row>
    <row r="18" ht="21" customHeight="1" spans="2:6">
      <c r="B18" s="95" t="s">
        <v>91</v>
      </c>
      <c r="C18" s="96" t="s">
        <v>92</v>
      </c>
      <c r="D18" s="94">
        <v>421.66</v>
      </c>
      <c r="E18" s="94">
        <v>421.66</v>
      </c>
      <c r="F18" s="94"/>
    </row>
    <row r="19" ht="21" customHeight="1" spans="2:6">
      <c r="B19" s="92" t="s">
        <v>93</v>
      </c>
      <c r="C19" s="93" t="s">
        <v>94</v>
      </c>
      <c r="D19" s="94">
        <v>31.55</v>
      </c>
      <c r="E19" s="94"/>
      <c r="F19" s="94">
        <v>31.55</v>
      </c>
    </row>
    <row r="20" ht="21" customHeight="1" spans="2:6">
      <c r="B20" s="95" t="s">
        <v>95</v>
      </c>
      <c r="C20" s="96" t="s">
        <v>96</v>
      </c>
      <c r="D20" s="94">
        <v>15.44</v>
      </c>
      <c r="E20" s="94"/>
      <c r="F20" s="94">
        <v>15.44</v>
      </c>
    </row>
    <row r="21" ht="21" customHeight="1" spans="2:6">
      <c r="B21" s="95" t="s">
        <v>97</v>
      </c>
      <c r="C21" s="96" t="s">
        <v>98</v>
      </c>
      <c r="D21" s="94">
        <v>1</v>
      </c>
      <c r="E21" s="94"/>
      <c r="F21" s="94">
        <v>1</v>
      </c>
    </row>
    <row r="22" ht="21" customHeight="1" spans="2:6">
      <c r="B22" s="95" t="s">
        <v>99</v>
      </c>
      <c r="C22" s="96" t="s">
        <v>100</v>
      </c>
      <c r="D22" s="94">
        <v>0.36</v>
      </c>
      <c r="E22" s="94"/>
      <c r="F22" s="94">
        <v>0.36</v>
      </c>
    </row>
    <row r="23" ht="21" customHeight="1" spans="2:6">
      <c r="B23" s="95" t="s">
        <v>101</v>
      </c>
      <c r="C23" s="96" t="s">
        <v>102</v>
      </c>
      <c r="D23" s="94">
        <v>2.38</v>
      </c>
      <c r="E23" s="94"/>
      <c r="F23" s="94">
        <v>2.38</v>
      </c>
    </row>
    <row r="24" spans="2:6">
      <c r="B24" s="95" t="s">
        <v>103</v>
      </c>
      <c r="C24" s="96" t="s">
        <v>104</v>
      </c>
      <c r="D24" s="94">
        <v>1.18</v>
      </c>
      <c r="E24" s="94"/>
      <c r="F24" s="94">
        <v>1.18</v>
      </c>
    </row>
    <row r="25" spans="2:6">
      <c r="B25" s="95" t="s">
        <v>105</v>
      </c>
      <c r="C25" s="96" t="s">
        <v>106</v>
      </c>
      <c r="D25" s="94">
        <v>1.8</v>
      </c>
      <c r="E25" s="94"/>
      <c r="F25" s="94">
        <v>1.8</v>
      </c>
    </row>
    <row r="26" spans="2:6">
      <c r="B26" s="95" t="s">
        <v>107</v>
      </c>
      <c r="C26" s="96" t="s">
        <v>108</v>
      </c>
      <c r="D26" s="94">
        <v>0.5</v>
      </c>
      <c r="E26" s="94"/>
      <c r="F26" s="94">
        <v>0.5</v>
      </c>
    </row>
    <row r="27" spans="2:6">
      <c r="B27" s="95" t="s">
        <v>109</v>
      </c>
      <c r="C27" s="96" t="s">
        <v>110</v>
      </c>
      <c r="D27" s="94">
        <v>0.6</v>
      </c>
      <c r="E27" s="94"/>
      <c r="F27" s="94">
        <v>0.6</v>
      </c>
    </row>
    <row r="28" spans="2:6">
      <c r="B28" s="95" t="s">
        <v>111</v>
      </c>
      <c r="C28" s="96" t="s">
        <v>112</v>
      </c>
      <c r="D28" s="94">
        <v>0.3</v>
      </c>
      <c r="E28" s="94"/>
      <c r="F28" s="94">
        <v>0.3</v>
      </c>
    </row>
    <row r="29" spans="2:6">
      <c r="B29" s="95" t="s">
        <v>113</v>
      </c>
      <c r="C29" s="96" t="s">
        <v>114</v>
      </c>
      <c r="D29" s="94">
        <v>0.5</v>
      </c>
      <c r="E29" s="94"/>
      <c r="F29" s="94">
        <v>0.5</v>
      </c>
    </row>
    <row r="30" spans="2:6">
      <c r="B30" s="95" t="s">
        <v>115</v>
      </c>
      <c r="C30" s="96" t="s">
        <v>116</v>
      </c>
      <c r="D30" s="94">
        <v>3.7</v>
      </c>
      <c r="E30" s="94"/>
      <c r="F30" s="94">
        <v>3.7</v>
      </c>
    </row>
    <row r="31" spans="2:6">
      <c r="B31" s="95" t="s">
        <v>117</v>
      </c>
      <c r="C31" s="96" t="s">
        <v>118</v>
      </c>
      <c r="D31" s="94">
        <v>1.2</v>
      </c>
      <c r="E31" s="94"/>
      <c r="F31" s="94">
        <v>1.2</v>
      </c>
    </row>
    <row r="32" spans="2:6">
      <c r="B32" s="95" t="s">
        <v>119</v>
      </c>
      <c r="C32" s="96" t="s">
        <v>120</v>
      </c>
      <c r="D32" s="94">
        <v>2.49</v>
      </c>
      <c r="E32" s="94"/>
      <c r="F32" s="94">
        <v>2.49</v>
      </c>
    </row>
    <row r="33" spans="2:6">
      <c r="B33" s="95" t="s">
        <v>121</v>
      </c>
      <c r="C33" s="96" t="s">
        <v>122</v>
      </c>
      <c r="D33" s="94">
        <v>0.12</v>
      </c>
      <c r="E33" s="94"/>
      <c r="F33" s="94">
        <v>0.12</v>
      </c>
    </row>
    <row r="34" spans="2:6">
      <c r="B34" s="92" t="s">
        <v>123</v>
      </c>
      <c r="C34" s="93" t="s">
        <v>124</v>
      </c>
      <c r="D34" s="94">
        <v>4.71</v>
      </c>
      <c r="E34" s="94">
        <v>4.6</v>
      </c>
      <c r="F34" s="94">
        <v>0.11</v>
      </c>
    </row>
    <row r="35" spans="2:6">
      <c r="B35" s="95" t="s">
        <v>125</v>
      </c>
      <c r="C35" s="96" t="s">
        <v>126</v>
      </c>
      <c r="D35" s="94">
        <v>4.71</v>
      </c>
      <c r="E35" s="94">
        <v>4.6</v>
      </c>
      <c r="F35" s="94">
        <v>0.11</v>
      </c>
    </row>
    <row r="36" spans="2:6">
      <c r="B36" s="92" t="s">
        <v>127</v>
      </c>
      <c r="C36" s="93" t="s">
        <v>128</v>
      </c>
      <c r="D36" s="94">
        <v>3.45</v>
      </c>
      <c r="E36" s="94"/>
      <c r="F36" s="94">
        <v>3.45</v>
      </c>
    </row>
    <row r="37" spans="2:6">
      <c r="B37" s="95" t="s">
        <v>129</v>
      </c>
      <c r="C37" s="96" t="s">
        <v>130</v>
      </c>
      <c r="D37" s="94">
        <v>3.45</v>
      </c>
      <c r="E37" s="94"/>
      <c r="F37" s="94">
        <v>3.45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P16" sqref="P16"/>
    </sheetView>
  </sheetViews>
  <sheetFormatPr defaultColWidth="10" defaultRowHeight="14.4"/>
  <cols>
    <col min="1" max="1" width="0.407407407407407" customWidth="1"/>
    <col min="2" max="2" width="11.6666666666667" customWidth="1"/>
    <col min="3" max="3" width="11.8055555555556" customWidth="1"/>
    <col min="4" max="4" width="11.6666666666667" customWidth="1"/>
    <col min="5" max="5" width="12.6296296296296" customWidth="1"/>
    <col min="6" max="6" width="11.8055555555556" customWidth="1"/>
    <col min="7" max="7" width="12.4814814814815" customWidth="1"/>
    <col min="8" max="8" width="11.6666666666667" customWidth="1"/>
    <col min="9" max="9" width="11.2592592592593" customWidth="1"/>
    <col min="10" max="10" width="12.0740740740741" customWidth="1"/>
    <col min="11" max="11" width="11.8055555555556" customWidth="1"/>
    <col min="12" max="12" width="12.8888888888889" customWidth="1"/>
    <col min="13" max="13" width="13.2962962962963" customWidth="1"/>
    <col min="14" max="14" width="9.76851851851852" customWidth="1"/>
  </cols>
  <sheetData>
    <row r="1" ht="16.35" customHeight="1" spans="1:2">
      <c r="A1" s="37"/>
      <c r="B1" s="3" t="s">
        <v>131</v>
      </c>
    </row>
    <row r="2" ht="16.35" customHeight="1" spans="2:13">
      <c r="B2" s="85" t="s">
        <v>132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ht="16.35" customHeight="1" spans="2:13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ht="16.35" customHeight="1" spans="2:1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ht="20.7" customHeight="1" spans="13:13">
      <c r="M5" s="55" t="s">
        <v>7</v>
      </c>
    </row>
    <row r="6" ht="38.8" customHeight="1" spans="2:13">
      <c r="B6" s="50" t="s">
        <v>133</v>
      </c>
      <c r="C6" s="50"/>
      <c r="D6" s="50"/>
      <c r="E6" s="50"/>
      <c r="F6" s="50"/>
      <c r="G6" s="50"/>
      <c r="H6" s="50" t="s">
        <v>35</v>
      </c>
      <c r="I6" s="50"/>
      <c r="J6" s="50"/>
      <c r="K6" s="50"/>
      <c r="L6" s="50"/>
      <c r="M6" s="50"/>
    </row>
    <row r="7" ht="36.2" customHeight="1" spans="2:13">
      <c r="B7" s="50" t="s">
        <v>12</v>
      </c>
      <c r="C7" s="50" t="s">
        <v>134</v>
      </c>
      <c r="D7" s="50" t="s">
        <v>135</v>
      </c>
      <c r="E7" s="50"/>
      <c r="F7" s="50"/>
      <c r="G7" s="50" t="s">
        <v>136</v>
      </c>
      <c r="H7" s="50" t="s">
        <v>12</v>
      </c>
      <c r="I7" s="50" t="s">
        <v>134</v>
      </c>
      <c r="J7" s="50" t="s">
        <v>135</v>
      </c>
      <c r="K7" s="50"/>
      <c r="L7" s="50"/>
      <c r="M7" s="50" t="s">
        <v>136</v>
      </c>
    </row>
    <row r="8" ht="36.2" customHeight="1" spans="2:13">
      <c r="B8" s="50"/>
      <c r="C8" s="50"/>
      <c r="D8" s="50" t="s">
        <v>137</v>
      </c>
      <c r="E8" s="50" t="s">
        <v>138</v>
      </c>
      <c r="F8" s="50" t="s">
        <v>139</v>
      </c>
      <c r="G8" s="50"/>
      <c r="H8" s="50"/>
      <c r="I8" s="50"/>
      <c r="J8" s="50" t="s">
        <v>137</v>
      </c>
      <c r="K8" s="50" t="s">
        <v>138</v>
      </c>
      <c r="L8" s="50" t="s">
        <v>139</v>
      </c>
      <c r="M8" s="50"/>
    </row>
    <row r="9" ht="25.85" customHeight="1" spans="2:13">
      <c r="B9" s="86">
        <v>3.7</v>
      </c>
      <c r="C9" s="87"/>
      <c r="D9" s="87"/>
      <c r="E9" s="87"/>
      <c r="F9" s="87"/>
      <c r="G9" s="87"/>
      <c r="H9" s="43"/>
      <c r="I9" s="43"/>
      <c r="J9" s="43"/>
      <c r="K9" s="43"/>
      <c r="L9" s="43"/>
      <c r="M9" s="86">
        <v>3.7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2" sqref="B2:F3"/>
    </sheetView>
  </sheetViews>
  <sheetFormatPr defaultColWidth="10" defaultRowHeight="14.4" outlineLevelCol="5"/>
  <cols>
    <col min="1" max="1" width="0.407407407407407" customWidth="1"/>
    <col min="2" max="2" width="11.537037037037" customWidth="1"/>
    <col min="3" max="3" width="36.5" customWidth="1"/>
    <col min="4" max="4" width="15.3333333333333" customWidth="1"/>
    <col min="5" max="5" width="14.7962962962963" customWidth="1"/>
    <col min="6" max="6" width="15.3333333333333" customWidth="1"/>
    <col min="7" max="7" width="9.76851851851852" customWidth="1"/>
  </cols>
  <sheetData>
    <row r="1" ht="16.35" customHeight="1" spans="1:6">
      <c r="A1" s="37"/>
      <c r="B1" s="79" t="s">
        <v>140</v>
      </c>
      <c r="C1" s="78"/>
      <c r="D1" s="78"/>
      <c r="E1" s="78"/>
      <c r="F1" s="78"/>
    </row>
    <row r="2" ht="25" customHeight="1" spans="2:6">
      <c r="B2" s="80" t="s">
        <v>141</v>
      </c>
      <c r="C2" s="80"/>
      <c r="D2" s="80"/>
      <c r="E2" s="80"/>
      <c r="F2" s="80"/>
    </row>
    <row r="3" ht="26.7" customHeight="1" spans="2:6">
      <c r="B3" s="80"/>
      <c r="C3" s="80"/>
      <c r="D3" s="80"/>
      <c r="E3" s="80"/>
      <c r="F3" s="80"/>
    </row>
    <row r="4" ht="16.35" customHeight="1" spans="2:6">
      <c r="B4" s="78"/>
      <c r="C4" s="78"/>
      <c r="D4" s="78"/>
      <c r="E4" s="78"/>
      <c r="F4" s="78"/>
    </row>
    <row r="5" ht="21.55" customHeight="1" spans="2:6">
      <c r="B5" s="78"/>
      <c r="C5" s="78"/>
      <c r="D5" s="78"/>
      <c r="E5" s="78"/>
      <c r="F5" s="55" t="s">
        <v>7</v>
      </c>
    </row>
    <row r="6" ht="33.6" customHeight="1" spans="2:6">
      <c r="B6" s="65" t="s">
        <v>36</v>
      </c>
      <c r="C6" s="65" t="s">
        <v>37</v>
      </c>
      <c r="D6" s="65" t="s">
        <v>142</v>
      </c>
      <c r="E6" s="65"/>
      <c r="F6" s="65"/>
    </row>
    <row r="7" ht="31.05" customHeight="1" spans="2:6">
      <c r="B7" s="65"/>
      <c r="C7" s="65"/>
      <c r="D7" s="65" t="s">
        <v>38</v>
      </c>
      <c r="E7" s="65" t="s">
        <v>39</v>
      </c>
      <c r="F7" s="65" t="s">
        <v>40</v>
      </c>
    </row>
    <row r="8" ht="20.7" customHeight="1" spans="2:6">
      <c r="B8" s="81" t="s">
        <v>12</v>
      </c>
      <c r="C8" s="81"/>
      <c r="D8" s="82"/>
      <c r="E8" s="82"/>
      <c r="F8" s="82"/>
    </row>
    <row r="9" ht="22" customHeight="1" spans="2:6">
      <c r="B9" s="83"/>
      <c r="C9" s="84"/>
      <c r="D9" s="53"/>
      <c r="E9" s="53"/>
      <c r="F9" s="53"/>
    </row>
    <row r="10" spans="2:2">
      <c r="B10" t="s">
        <v>143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C2" sqref="C2:F3"/>
    </sheetView>
  </sheetViews>
  <sheetFormatPr defaultColWidth="10" defaultRowHeight="14.4" outlineLevelCol="5"/>
  <cols>
    <col min="1" max="1" width="0.814814814814815" customWidth="1"/>
    <col min="2" max="2" width="0.12962962962963" customWidth="1"/>
    <col min="3" max="3" width="26.0555555555556" customWidth="1"/>
    <col min="4" max="4" width="16.8240740740741" customWidth="1"/>
    <col min="5" max="5" width="26.6018518518519" customWidth="1"/>
    <col min="6" max="6" width="17.3703703703704" customWidth="1"/>
    <col min="7" max="9" width="9.76851851851852" customWidth="1"/>
  </cols>
  <sheetData>
    <row r="1" ht="16.35" customHeight="1" spans="1:3">
      <c r="A1" s="37"/>
      <c r="C1" s="3" t="s">
        <v>144</v>
      </c>
    </row>
    <row r="2" ht="16.35" customHeight="1" spans="3:6">
      <c r="C2" s="38" t="s">
        <v>145</v>
      </c>
      <c r="D2" s="38"/>
      <c r="E2" s="38"/>
      <c r="F2" s="38"/>
    </row>
    <row r="3" ht="16.35" customHeight="1" spans="3:6">
      <c r="C3" s="38"/>
      <c r="D3" s="38"/>
      <c r="E3" s="38"/>
      <c r="F3" s="38"/>
    </row>
    <row r="4" ht="16.35" customHeight="1"/>
    <row r="5" ht="23.25" customHeight="1" spans="6:6">
      <c r="F5" s="74" t="s">
        <v>7</v>
      </c>
    </row>
    <row r="6" ht="34.5" customHeight="1" spans="3:6">
      <c r="C6" s="75" t="s">
        <v>8</v>
      </c>
      <c r="D6" s="75"/>
      <c r="E6" s="75" t="s">
        <v>9</v>
      </c>
      <c r="F6" s="75"/>
    </row>
    <row r="7" ht="32.75" customHeight="1" spans="3:6">
      <c r="C7" s="75" t="s">
        <v>10</v>
      </c>
      <c r="D7" s="75" t="s">
        <v>11</v>
      </c>
      <c r="E7" s="75" t="s">
        <v>10</v>
      </c>
      <c r="F7" s="75" t="s">
        <v>11</v>
      </c>
    </row>
    <row r="8" ht="25" customHeight="1" spans="3:6">
      <c r="C8" s="76" t="s">
        <v>12</v>
      </c>
      <c r="D8" s="77">
        <f>F8</f>
        <v>1274.36</v>
      </c>
      <c r="E8" s="76" t="s">
        <v>12</v>
      </c>
      <c r="F8" s="77">
        <f>SUM(F9:F12)</f>
        <v>1274.36</v>
      </c>
    </row>
    <row r="9" ht="20.7" customHeight="1" spans="2:6">
      <c r="B9" s="78" t="s">
        <v>146</v>
      </c>
      <c r="C9" s="62" t="s">
        <v>18</v>
      </c>
      <c r="D9" s="77">
        <f>F8</f>
        <v>1274.36</v>
      </c>
      <c r="E9" s="62" t="s">
        <v>19</v>
      </c>
      <c r="F9" s="77">
        <v>71.89</v>
      </c>
    </row>
    <row r="10" ht="20.7" customHeight="1" spans="2:6">
      <c r="B10" s="78"/>
      <c r="C10" s="62" t="s">
        <v>20</v>
      </c>
      <c r="D10" s="77"/>
      <c r="E10" s="62" t="s">
        <v>21</v>
      </c>
      <c r="F10" s="77">
        <v>19.49</v>
      </c>
    </row>
    <row r="11" ht="20.7" customHeight="1" spans="2:6">
      <c r="B11" s="78"/>
      <c r="C11" s="62" t="s">
        <v>22</v>
      </c>
      <c r="D11" s="77"/>
      <c r="E11" s="62" t="s">
        <v>23</v>
      </c>
      <c r="F11" s="77">
        <v>1159.59</v>
      </c>
    </row>
    <row r="12" ht="20.7" customHeight="1" spans="2:6">
      <c r="B12" s="78"/>
      <c r="C12" s="62" t="s">
        <v>147</v>
      </c>
      <c r="D12" s="77"/>
      <c r="E12" s="62" t="s">
        <v>24</v>
      </c>
      <c r="F12" s="77">
        <v>23.39</v>
      </c>
    </row>
    <row r="13" ht="20.7" customHeight="1" spans="2:6">
      <c r="B13" s="78"/>
      <c r="C13" s="62" t="s">
        <v>148</v>
      </c>
      <c r="D13" s="77"/>
      <c r="E13" s="62"/>
      <c r="F13" s="77"/>
    </row>
    <row r="14" ht="20.7" customHeight="1" spans="2:6">
      <c r="B14" s="78"/>
      <c r="C14" s="62" t="s">
        <v>149</v>
      </c>
      <c r="D14" s="77"/>
      <c r="E14" s="62"/>
      <c r="F14" s="77"/>
    </row>
    <row r="15" ht="20.7" customHeight="1" spans="2:6">
      <c r="B15" s="78"/>
      <c r="C15" s="62" t="s">
        <v>150</v>
      </c>
      <c r="D15" s="77"/>
      <c r="E15" s="62"/>
      <c r="F15" s="77"/>
    </row>
    <row r="16" ht="21" customHeight="1" spans="2:6">
      <c r="B16" s="78"/>
      <c r="C16" s="62" t="s">
        <v>151</v>
      </c>
      <c r="D16" s="77"/>
      <c r="E16" s="62"/>
      <c r="F16" s="77"/>
    </row>
    <row r="17" ht="21" customHeight="1" spans="2:6">
      <c r="B17" s="78"/>
      <c r="C17" s="62" t="s">
        <v>152</v>
      </c>
      <c r="D17" s="77"/>
      <c r="E17" s="62"/>
      <c r="F17" s="77"/>
    </row>
    <row r="18" s="73" customFormat="1" ht="21" customHeight="1"/>
    <row r="19" s="73" customFormat="1" ht="21" customHeight="1"/>
    <row r="20" s="73" customFormat="1" ht="21" customHeight="1"/>
    <row r="21" s="73" customFormat="1" ht="21" customHeight="1"/>
    <row r="22" s="73" customFormat="1" ht="21" customHeight="1"/>
    <row r="23" s="73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B2" sqref="B2:M3"/>
    </sheetView>
  </sheetViews>
  <sheetFormatPr defaultColWidth="10" defaultRowHeight="14.4"/>
  <cols>
    <col min="1" max="1" width="0.407407407407407" customWidth="1"/>
    <col min="2" max="2" width="12.1111111111111" customWidth="1"/>
    <col min="3" max="3" width="29.9907407407407" customWidth="1"/>
    <col min="4" max="4" width="11.537037037037" customWidth="1"/>
    <col min="5" max="5" width="9.76851851851852" customWidth="1"/>
    <col min="6" max="6" width="10.5833333333333" customWidth="1"/>
    <col min="7" max="7" width="11.1296296296296" customWidth="1"/>
    <col min="8" max="8" width="10.5833333333333" customWidth="1"/>
    <col min="9" max="9" width="10.8611111111111" customWidth="1"/>
    <col min="10" max="10" width="10.712962962963" customWidth="1"/>
    <col min="11" max="11" width="10.4537037037037" customWidth="1"/>
    <col min="12" max="12" width="11.3981481481481" customWidth="1"/>
    <col min="13" max="13" width="11.537037037037" customWidth="1"/>
    <col min="14" max="14" width="9.76851851851852" customWidth="1"/>
  </cols>
  <sheetData>
    <row r="1" ht="16.35" customHeight="1" spans="1:2">
      <c r="A1" s="37"/>
      <c r="B1" s="3" t="s">
        <v>153</v>
      </c>
    </row>
    <row r="2" ht="16.35" customHeight="1" spans="2:13">
      <c r="B2" s="38" t="s">
        <v>154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16.35" customHeight="1" spans="2:13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ht="16.35" customHeight="1"/>
    <row r="5" ht="22.4" customHeight="1" spans="13:13">
      <c r="M5" s="55" t="s">
        <v>7</v>
      </c>
    </row>
    <row r="6" ht="36.2" customHeight="1" spans="2:13">
      <c r="B6" s="65" t="s">
        <v>155</v>
      </c>
      <c r="C6" s="65"/>
      <c r="D6" s="65" t="s">
        <v>38</v>
      </c>
      <c r="E6" s="50" t="s">
        <v>156</v>
      </c>
      <c r="F6" s="50" t="s">
        <v>157</v>
      </c>
      <c r="G6" s="50" t="s">
        <v>158</v>
      </c>
      <c r="H6" s="50" t="s">
        <v>159</v>
      </c>
      <c r="I6" s="50" t="s">
        <v>160</v>
      </c>
      <c r="J6" s="50" t="s">
        <v>161</v>
      </c>
      <c r="K6" s="50" t="s">
        <v>162</v>
      </c>
      <c r="L6" s="50" t="s">
        <v>163</v>
      </c>
      <c r="M6" s="50" t="s">
        <v>164</v>
      </c>
    </row>
    <row r="7" ht="30.15" customHeight="1" spans="2:13">
      <c r="B7" s="65" t="s">
        <v>70</v>
      </c>
      <c r="C7" s="65" t="s">
        <v>37</v>
      </c>
      <c r="D7" s="65"/>
      <c r="E7" s="50"/>
      <c r="F7" s="50"/>
      <c r="G7" s="50"/>
      <c r="H7" s="50"/>
      <c r="I7" s="50"/>
      <c r="J7" s="50"/>
      <c r="K7" s="50"/>
      <c r="L7" s="50"/>
      <c r="M7" s="50"/>
    </row>
    <row r="8" ht="20.7" customHeight="1" spans="2:13">
      <c r="B8" s="66" t="s">
        <v>12</v>
      </c>
      <c r="C8" s="66"/>
      <c r="D8" s="67">
        <f>D9+D14+D17+D20</f>
        <v>1274.36</v>
      </c>
      <c r="E8" s="67">
        <f>E9+E14+E17+E20</f>
        <v>1274.36</v>
      </c>
      <c r="F8" s="51"/>
      <c r="G8" s="51"/>
      <c r="H8" s="51"/>
      <c r="I8" s="51"/>
      <c r="J8" s="51"/>
      <c r="K8" s="51"/>
      <c r="L8" s="51"/>
      <c r="M8" s="51"/>
    </row>
    <row r="9" ht="20.7" customHeight="1" spans="2:13">
      <c r="B9" s="68" t="s">
        <v>41</v>
      </c>
      <c r="C9" s="69" t="s">
        <v>19</v>
      </c>
      <c r="D9" s="70">
        <v>71.89</v>
      </c>
      <c r="E9" s="70">
        <v>71.89</v>
      </c>
      <c r="F9" s="51"/>
      <c r="G9" s="51"/>
      <c r="H9" s="51"/>
      <c r="I9" s="51"/>
      <c r="J9" s="51"/>
      <c r="K9" s="51"/>
      <c r="L9" s="51"/>
      <c r="M9" s="51"/>
    </row>
    <row r="10" ht="20.7" customHeight="1" spans="2:13">
      <c r="B10" s="71" t="s">
        <v>165</v>
      </c>
      <c r="C10" s="72" t="s">
        <v>166</v>
      </c>
      <c r="D10" s="70">
        <v>71.89</v>
      </c>
      <c r="E10" s="70">
        <v>71.89</v>
      </c>
      <c r="F10" s="51"/>
      <c r="G10" s="51"/>
      <c r="H10" s="51"/>
      <c r="I10" s="51"/>
      <c r="J10" s="51"/>
      <c r="K10" s="51"/>
      <c r="L10" s="51"/>
      <c r="M10" s="51"/>
    </row>
    <row r="11" ht="20.7" customHeight="1" spans="2:13">
      <c r="B11" s="71" t="s">
        <v>167</v>
      </c>
      <c r="C11" s="72" t="s">
        <v>168</v>
      </c>
      <c r="D11" s="70">
        <v>4.71</v>
      </c>
      <c r="E11" s="70">
        <v>4.71</v>
      </c>
      <c r="F11" s="51"/>
      <c r="G11" s="51"/>
      <c r="H11" s="51"/>
      <c r="I11" s="51"/>
      <c r="J11" s="51"/>
      <c r="K11" s="51"/>
      <c r="L11" s="51"/>
      <c r="M11" s="51"/>
    </row>
    <row r="12" ht="20.7" customHeight="1" spans="2:13">
      <c r="B12" s="71" t="s">
        <v>169</v>
      </c>
      <c r="C12" s="72" t="s">
        <v>170</v>
      </c>
      <c r="D12" s="70">
        <v>44.79</v>
      </c>
      <c r="E12" s="70">
        <v>44.79</v>
      </c>
      <c r="F12" s="51"/>
      <c r="G12" s="51"/>
      <c r="H12" s="51"/>
      <c r="I12" s="51"/>
      <c r="J12" s="51"/>
      <c r="K12" s="51"/>
      <c r="L12" s="51"/>
      <c r="M12" s="51"/>
    </row>
    <row r="13" ht="20.7" customHeight="1" spans="2:13">
      <c r="B13" s="71" t="s">
        <v>171</v>
      </c>
      <c r="C13" s="72" t="s">
        <v>172</v>
      </c>
      <c r="D13" s="70">
        <v>22.39</v>
      </c>
      <c r="E13" s="70">
        <v>22.39</v>
      </c>
      <c r="F13" s="51"/>
      <c r="G13" s="51"/>
      <c r="H13" s="51"/>
      <c r="I13" s="51"/>
      <c r="J13" s="51"/>
      <c r="K13" s="51"/>
      <c r="L13" s="51"/>
      <c r="M13" s="51"/>
    </row>
    <row r="14" ht="20.7" customHeight="1" spans="2:13">
      <c r="B14" s="68" t="s">
        <v>50</v>
      </c>
      <c r="C14" s="69" t="s">
        <v>21</v>
      </c>
      <c r="D14" s="70">
        <v>19.49</v>
      </c>
      <c r="E14" s="70">
        <v>19.49</v>
      </c>
      <c r="F14" s="51"/>
      <c r="G14" s="51"/>
      <c r="H14" s="51"/>
      <c r="I14" s="51"/>
      <c r="J14" s="51"/>
      <c r="K14" s="51"/>
      <c r="L14" s="51"/>
      <c r="M14" s="51"/>
    </row>
    <row r="15" ht="20.7" customHeight="1" spans="2:13">
      <c r="B15" s="71" t="s">
        <v>173</v>
      </c>
      <c r="C15" s="72" t="s">
        <v>174</v>
      </c>
      <c r="D15" s="70">
        <v>19.49</v>
      </c>
      <c r="E15" s="70">
        <v>19.49</v>
      </c>
      <c r="F15" s="51"/>
      <c r="G15" s="51"/>
      <c r="H15" s="51"/>
      <c r="I15" s="51"/>
      <c r="J15" s="51"/>
      <c r="K15" s="51"/>
      <c r="L15" s="51"/>
      <c r="M15" s="51"/>
    </row>
    <row r="16" ht="20.7" customHeight="1" spans="2:13">
      <c r="B16" s="71" t="s">
        <v>175</v>
      </c>
      <c r="C16" s="72" t="s">
        <v>176</v>
      </c>
      <c r="D16" s="70">
        <v>19.49</v>
      </c>
      <c r="E16" s="70">
        <v>19.49</v>
      </c>
      <c r="F16" s="51"/>
      <c r="G16" s="51"/>
      <c r="H16" s="51"/>
      <c r="I16" s="51"/>
      <c r="J16" s="51"/>
      <c r="K16" s="51"/>
      <c r="L16" s="51"/>
      <c r="M16" s="51"/>
    </row>
    <row r="17" ht="20.7" customHeight="1" spans="2:13">
      <c r="B17" s="68" t="s">
        <v>55</v>
      </c>
      <c r="C17" s="69" t="s">
        <v>23</v>
      </c>
      <c r="D17" s="70">
        <v>1159.59</v>
      </c>
      <c r="E17" s="70">
        <v>1159.59</v>
      </c>
      <c r="F17" s="51"/>
      <c r="G17" s="51"/>
      <c r="H17" s="51"/>
      <c r="I17" s="51"/>
      <c r="J17" s="51"/>
      <c r="K17" s="51"/>
      <c r="L17" s="51"/>
      <c r="M17" s="51"/>
    </row>
    <row r="18" ht="20.7" customHeight="1" spans="2:13">
      <c r="B18" s="71" t="s">
        <v>177</v>
      </c>
      <c r="C18" s="72" t="s">
        <v>178</v>
      </c>
      <c r="D18" s="70">
        <v>1159.59</v>
      </c>
      <c r="E18" s="70">
        <v>1159.59</v>
      </c>
      <c r="F18" s="51"/>
      <c r="G18" s="51"/>
      <c r="H18" s="51"/>
      <c r="I18" s="51"/>
      <c r="J18" s="51"/>
      <c r="K18" s="51"/>
      <c r="L18" s="51"/>
      <c r="M18" s="51"/>
    </row>
    <row r="19" ht="20.7" customHeight="1" spans="2:13">
      <c r="B19" s="71" t="s">
        <v>179</v>
      </c>
      <c r="C19" s="72" t="s">
        <v>180</v>
      </c>
      <c r="D19" s="70">
        <v>1159.59</v>
      </c>
      <c r="E19" s="70">
        <v>1159.59</v>
      </c>
      <c r="F19" s="51"/>
      <c r="G19" s="51"/>
      <c r="H19" s="51"/>
      <c r="I19" s="51"/>
      <c r="J19" s="51"/>
      <c r="K19" s="51"/>
      <c r="L19" s="51"/>
      <c r="M19" s="51"/>
    </row>
    <row r="20" ht="20.7" customHeight="1" spans="2:13">
      <c r="B20" s="68" t="s">
        <v>60</v>
      </c>
      <c r="C20" s="69" t="s">
        <v>24</v>
      </c>
      <c r="D20" s="70">
        <v>23.39</v>
      </c>
      <c r="E20" s="70">
        <v>23.39</v>
      </c>
      <c r="F20" s="51"/>
      <c r="G20" s="51"/>
      <c r="H20" s="51"/>
      <c r="I20" s="51"/>
      <c r="J20" s="51"/>
      <c r="K20" s="51"/>
      <c r="L20" s="51"/>
      <c r="M20" s="51"/>
    </row>
    <row r="21" ht="20.7" customHeight="1" spans="2:13">
      <c r="B21" s="71" t="s">
        <v>181</v>
      </c>
      <c r="C21" s="72" t="s">
        <v>182</v>
      </c>
      <c r="D21" s="70">
        <v>23.39</v>
      </c>
      <c r="E21" s="70">
        <v>23.39</v>
      </c>
      <c r="F21" s="51"/>
      <c r="G21" s="51"/>
      <c r="H21" s="51"/>
      <c r="I21" s="51"/>
      <c r="J21" s="51"/>
      <c r="K21" s="51"/>
      <c r="L21" s="51"/>
      <c r="M21" s="51"/>
    </row>
    <row r="22" ht="20.7" customHeight="1" spans="2:13">
      <c r="B22" s="71" t="s">
        <v>183</v>
      </c>
      <c r="C22" s="72" t="s">
        <v>184</v>
      </c>
      <c r="D22" s="70">
        <v>23.39</v>
      </c>
      <c r="E22" s="70">
        <v>23.39</v>
      </c>
      <c r="F22" s="51"/>
      <c r="G22" s="51"/>
      <c r="H22" s="51"/>
      <c r="I22" s="51"/>
      <c r="J22" s="51"/>
      <c r="K22" s="51"/>
      <c r="L22" s="51"/>
      <c r="M22" s="51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B2" sqref="B2:F3"/>
    </sheetView>
  </sheetViews>
  <sheetFormatPr defaultColWidth="10" defaultRowHeight="14.4" outlineLevelCol="5"/>
  <cols>
    <col min="1" max="1" width="0.546296296296296" customWidth="1"/>
    <col min="2" max="2" width="16.287037037037" customWidth="1"/>
    <col min="3" max="3" width="27.9537037037037" customWidth="1"/>
    <col min="4" max="4" width="17.9074074074074" customWidth="1"/>
    <col min="5" max="5" width="17.3703703703704" customWidth="1"/>
    <col min="6" max="6" width="15.462962962963" customWidth="1"/>
    <col min="7" max="7" width="9.76851851851852" customWidth="1"/>
  </cols>
  <sheetData>
    <row r="1" ht="16.35" customHeight="1" spans="1:2">
      <c r="A1" s="37"/>
      <c r="B1" s="3" t="s">
        <v>185</v>
      </c>
    </row>
    <row r="2" ht="16.35" customHeight="1" spans="2:6">
      <c r="B2" s="38" t="s">
        <v>186</v>
      </c>
      <c r="C2" s="38"/>
      <c r="D2" s="38"/>
      <c r="E2" s="38"/>
      <c r="F2" s="38"/>
    </row>
    <row r="3" ht="16.35" customHeight="1" spans="2:6">
      <c r="B3" s="38"/>
      <c r="C3" s="38"/>
      <c r="D3" s="38"/>
      <c r="E3" s="38"/>
      <c r="F3" s="38"/>
    </row>
    <row r="4" ht="16.35" customHeight="1" spans="2:6">
      <c r="B4" s="56"/>
      <c r="C4" s="56"/>
      <c r="D4" s="56"/>
      <c r="E4" s="56"/>
      <c r="F4" s="56"/>
    </row>
    <row r="5" ht="18.95" customHeight="1" spans="2:6">
      <c r="B5" s="56"/>
      <c r="C5" s="56"/>
      <c r="D5" s="56"/>
      <c r="E5" s="56"/>
      <c r="F5" s="57" t="s">
        <v>7</v>
      </c>
    </row>
    <row r="6" ht="31.9" customHeight="1" spans="2:6">
      <c r="B6" s="58" t="s">
        <v>70</v>
      </c>
      <c r="C6" s="58" t="s">
        <v>37</v>
      </c>
      <c r="D6" s="58" t="s">
        <v>38</v>
      </c>
      <c r="E6" s="58" t="s">
        <v>187</v>
      </c>
      <c r="F6" s="58" t="s">
        <v>188</v>
      </c>
    </row>
    <row r="7" ht="23.25" customHeight="1" spans="2:6">
      <c r="B7" s="59" t="s">
        <v>12</v>
      </c>
      <c r="C7" s="59"/>
      <c r="D7" s="60">
        <f t="shared" ref="D7:F7" si="0">D8+D13+D16+D19</f>
        <v>1274.36</v>
      </c>
      <c r="E7" s="60">
        <f t="shared" si="0"/>
        <v>950.36</v>
      </c>
      <c r="F7" s="60">
        <f t="shared" si="0"/>
        <v>324</v>
      </c>
    </row>
    <row r="8" customFormat="1" ht="22" customHeight="1" spans="2:6">
      <c r="B8" s="61" t="s">
        <v>41</v>
      </c>
      <c r="C8" s="62" t="s">
        <v>19</v>
      </c>
      <c r="D8" s="60">
        <v>71.89</v>
      </c>
      <c r="E8" s="60">
        <v>71.89</v>
      </c>
      <c r="F8" s="60"/>
    </row>
    <row r="9" customFormat="1" ht="22" customHeight="1" spans="2:6">
      <c r="B9" s="63" t="s">
        <v>189</v>
      </c>
      <c r="C9" s="64" t="s">
        <v>190</v>
      </c>
      <c r="D9" s="60">
        <v>71.89</v>
      </c>
      <c r="E9" s="60">
        <v>71.89</v>
      </c>
      <c r="F9" s="60"/>
    </row>
    <row r="10" customFormat="1" ht="22" customHeight="1" spans="2:6">
      <c r="B10" s="63" t="s">
        <v>191</v>
      </c>
      <c r="C10" s="64" t="s">
        <v>192</v>
      </c>
      <c r="D10" s="60">
        <v>4.71</v>
      </c>
      <c r="E10" s="60">
        <v>4.71</v>
      </c>
      <c r="F10" s="60"/>
    </row>
    <row r="11" customFormat="1" ht="36" customHeight="1" spans="2:6">
      <c r="B11" s="63" t="s">
        <v>193</v>
      </c>
      <c r="C11" s="64" t="s">
        <v>194</v>
      </c>
      <c r="D11" s="60">
        <v>44.79</v>
      </c>
      <c r="E11" s="60">
        <v>44.79</v>
      </c>
      <c r="F11" s="60"/>
    </row>
    <row r="12" customFormat="1" ht="36" customHeight="1" spans="2:6">
      <c r="B12" s="63" t="s">
        <v>195</v>
      </c>
      <c r="C12" s="64" t="s">
        <v>196</v>
      </c>
      <c r="D12" s="60">
        <v>22.39</v>
      </c>
      <c r="E12" s="60">
        <v>22.39</v>
      </c>
      <c r="F12" s="60"/>
    </row>
    <row r="13" customFormat="1" ht="22" customHeight="1" spans="2:6">
      <c r="B13" s="61" t="s">
        <v>50</v>
      </c>
      <c r="C13" s="62" t="s">
        <v>21</v>
      </c>
      <c r="D13" s="60">
        <v>19.49</v>
      </c>
      <c r="E13" s="60">
        <v>19.49</v>
      </c>
      <c r="F13" s="60"/>
    </row>
    <row r="14" customFormat="1" ht="22" customHeight="1" spans="2:6">
      <c r="B14" s="63" t="s">
        <v>197</v>
      </c>
      <c r="C14" s="64" t="s">
        <v>198</v>
      </c>
      <c r="D14" s="60">
        <v>19.49</v>
      </c>
      <c r="E14" s="60">
        <v>19.49</v>
      </c>
      <c r="F14" s="60"/>
    </row>
    <row r="15" customFormat="1" ht="22" customHeight="1" spans="2:6">
      <c r="B15" s="63" t="s">
        <v>199</v>
      </c>
      <c r="C15" s="64" t="s">
        <v>200</v>
      </c>
      <c r="D15" s="60">
        <v>19.49</v>
      </c>
      <c r="E15" s="60">
        <v>19.49</v>
      </c>
      <c r="F15" s="60"/>
    </row>
    <row r="16" customFormat="1" ht="22" customHeight="1" spans="2:6">
      <c r="B16" s="61" t="s">
        <v>55</v>
      </c>
      <c r="C16" s="62" t="s">
        <v>23</v>
      </c>
      <c r="D16" s="60">
        <f t="shared" ref="D16:D18" si="1">SUM(E16:F16)</f>
        <v>1159.59</v>
      </c>
      <c r="E16" s="60">
        <v>835.59</v>
      </c>
      <c r="F16" s="60">
        <v>324</v>
      </c>
    </row>
    <row r="17" customFormat="1" ht="22" customHeight="1" spans="2:6">
      <c r="B17" s="63" t="s">
        <v>201</v>
      </c>
      <c r="C17" s="64" t="s">
        <v>202</v>
      </c>
      <c r="D17" s="60">
        <f t="shared" si="1"/>
        <v>1159.59</v>
      </c>
      <c r="E17" s="60">
        <v>835.59</v>
      </c>
      <c r="F17" s="60">
        <v>324</v>
      </c>
    </row>
    <row r="18" customFormat="1" ht="22" customHeight="1" spans="2:6">
      <c r="B18" s="63" t="s">
        <v>203</v>
      </c>
      <c r="C18" s="64" t="s">
        <v>204</v>
      </c>
      <c r="D18" s="60">
        <f t="shared" si="1"/>
        <v>1159.59</v>
      </c>
      <c r="E18" s="60">
        <v>835.59</v>
      </c>
      <c r="F18" s="60">
        <v>324</v>
      </c>
    </row>
    <row r="19" customFormat="1" ht="22" customHeight="1" spans="2:6">
      <c r="B19" s="61" t="s">
        <v>60</v>
      </c>
      <c r="C19" s="62" t="s">
        <v>24</v>
      </c>
      <c r="D19" s="60">
        <v>23.39</v>
      </c>
      <c r="E19" s="60">
        <v>23.39</v>
      </c>
      <c r="F19" s="60"/>
    </row>
    <row r="20" customFormat="1" ht="22" customHeight="1" spans="2:6">
      <c r="B20" s="63" t="s">
        <v>205</v>
      </c>
      <c r="C20" s="64" t="s">
        <v>206</v>
      </c>
      <c r="D20" s="60">
        <v>23.39</v>
      </c>
      <c r="E20" s="60">
        <v>23.39</v>
      </c>
      <c r="F20" s="60"/>
    </row>
    <row r="21" customFormat="1" ht="22" customHeight="1" spans="2:6">
      <c r="B21" s="63" t="s">
        <v>207</v>
      </c>
      <c r="C21" s="64" t="s">
        <v>208</v>
      </c>
      <c r="D21" s="60">
        <v>23.39</v>
      </c>
      <c r="E21" s="60">
        <v>23.39</v>
      </c>
      <c r="F21" s="60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2" sqref="B2:M3"/>
    </sheetView>
  </sheetViews>
  <sheetFormatPr defaultColWidth="10" defaultRowHeight="14.4"/>
  <cols>
    <col min="1" max="1" width="0.407407407407407" customWidth="1"/>
    <col min="2" max="2" width="9.22222222222222" customWidth="1"/>
    <col min="3" max="3" width="12.0740740740741" customWidth="1"/>
    <col min="4" max="4" width="11.3981481481481" customWidth="1"/>
    <col min="5" max="5" width="10.9907407407407" customWidth="1"/>
    <col min="6" max="6" width="12.2037037037037" customWidth="1"/>
    <col min="7" max="7" width="12.6296296296296" customWidth="1"/>
    <col min="8" max="8" width="11.3981481481481" customWidth="1"/>
    <col min="9" max="9" width="10.9907407407407" customWidth="1"/>
    <col min="10" max="10" width="11.1296296296296" customWidth="1"/>
    <col min="11" max="11" width="12.3518518518519" customWidth="1"/>
    <col min="12" max="13" width="11.8055555555556" customWidth="1"/>
    <col min="14" max="14" width="9.76851851851852" customWidth="1"/>
  </cols>
  <sheetData>
    <row r="1" ht="17.25" customHeight="1" spans="1:13">
      <c r="A1" s="37"/>
      <c r="B1" s="3" t="s">
        <v>209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ht="16.35" customHeight="1" spans="2:13">
      <c r="B2" s="49" t="s">
        <v>210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ht="16.35" customHeight="1" spans="2:13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ht="16.35" customHeight="1" spans="2:13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ht="21.55" customHeight="1" spans="2:13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55" t="s">
        <v>7</v>
      </c>
    </row>
    <row r="6" ht="65.55" customHeight="1" spans="2:13">
      <c r="B6" s="50" t="s">
        <v>211</v>
      </c>
      <c r="C6" s="50" t="s">
        <v>10</v>
      </c>
      <c r="D6" s="50" t="s">
        <v>38</v>
      </c>
      <c r="E6" s="50" t="s">
        <v>156</v>
      </c>
      <c r="F6" s="50" t="s">
        <v>157</v>
      </c>
      <c r="G6" s="50" t="s">
        <v>158</v>
      </c>
      <c r="H6" s="50" t="s">
        <v>159</v>
      </c>
      <c r="I6" s="50" t="s">
        <v>160</v>
      </c>
      <c r="J6" s="50" t="s">
        <v>161</v>
      </c>
      <c r="K6" s="50" t="s">
        <v>162</v>
      </c>
      <c r="L6" s="50" t="s">
        <v>163</v>
      </c>
      <c r="M6" s="50" t="s">
        <v>164</v>
      </c>
    </row>
    <row r="7" ht="23.25" customHeight="1" spans="2:13">
      <c r="B7" s="42" t="s">
        <v>12</v>
      </c>
      <c r="C7" s="42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ht="21.55" customHeight="1" spans="2:13">
      <c r="B8" s="52"/>
      <c r="C8" s="52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ht="16.2" spans="2:2">
      <c r="B9" s="54" t="s">
        <v>212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B20" sqref="B20"/>
    </sheetView>
  </sheetViews>
  <sheetFormatPr defaultColWidth="10" defaultRowHeight="14.4" outlineLevelCol="6"/>
  <cols>
    <col min="1" max="1" width="0.268518518518519" customWidth="1"/>
    <col min="2" max="2" width="19.6759259259259" customWidth="1"/>
    <col min="3" max="3" width="53.462962962963" customWidth="1"/>
    <col min="4" max="4" width="16.6944444444444" customWidth="1"/>
    <col min="5" max="5" width="17.2314814814815" customWidth="1"/>
    <col min="6" max="6" width="16.287037037037" customWidth="1"/>
    <col min="7" max="7" width="15.2037037037037" customWidth="1"/>
    <col min="8" max="9" width="9.76851851851852" customWidth="1"/>
  </cols>
  <sheetData>
    <row r="1" ht="16.35" customHeight="1" spans="1:7">
      <c r="A1" s="37"/>
      <c r="B1" s="3" t="s">
        <v>213</v>
      </c>
      <c r="C1" s="37"/>
      <c r="D1" s="37"/>
      <c r="E1" s="37"/>
      <c r="F1" s="37"/>
      <c r="G1" s="37"/>
    </row>
    <row r="2" ht="16.35" customHeight="1" spans="2:7">
      <c r="B2" s="38" t="s">
        <v>214</v>
      </c>
      <c r="C2" s="38"/>
      <c r="D2" s="38"/>
      <c r="E2" s="38"/>
      <c r="F2" s="38"/>
      <c r="G2" s="38"/>
    </row>
    <row r="3" ht="16.35" customHeight="1" spans="2:7">
      <c r="B3" s="38"/>
      <c r="C3" s="38"/>
      <c r="D3" s="38"/>
      <c r="E3" s="38"/>
      <c r="F3" s="38"/>
      <c r="G3" s="38"/>
    </row>
    <row r="4" ht="16.35" customHeight="1"/>
    <row r="5" ht="19.8" customHeight="1" spans="7:7">
      <c r="G5" s="39" t="s">
        <v>7</v>
      </c>
    </row>
    <row r="6" ht="37.95" customHeight="1" spans="2:7">
      <c r="B6" s="40" t="s">
        <v>215</v>
      </c>
      <c r="C6" s="41"/>
      <c r="D6" s="41"/>
      <c r="E6" s="42" t="s">
        <v>216</v>
      </c>
      <c r="F6" s="43"/>
      <c r="G6" s="43"/>
    </row>
    <row r="7" ht="183.7" customHeight="1" spans="2:7">
      <c r="B7" s="40" t="s">
        <v>217</v>
      </c>
      <c r="C7" s="44"/>
      <c r="D7" s="44"/>
      <c r="E7" s="44"/>
      <c r="F7" s="44"/>
      <c r="G7" s="44"/>
    </row>
    <row r="8" ht="23.25" customHeight="1" spans="2:7">
      <c r="B8" s="40" t="s">
        <v>218</v>
      </c>
      <c r="C8" s="42" t="s">
        <v>219</v>
      </c>
      <c r="D8" s="42" t="s">
        <v>220</v>
      </c>
      <c r="E8" s="42" t="s">
        <v>221</v>
      </c>
      <c r="F8" s="42" t="s">
        <v>222</v>
      </c>
      <c r="G8" s="42" t="s">
        <v>223</v>
      </c>
    </row>
    <row r="9" ht="18.95" customHeight="1" spans="2:7">
      <c r="B9" s="40"/>
      <c r="C9" s="45"/>
      <c r="D9" s="46"/>
      <c r="E9" s="46"/>
      <c r="F9" s="46"/>
      <c r="G9" s="46"/>
    </row>
    <row r="10" ht="18.95" customHeight="1" spans="2:7">
      <c r="B10" s="40"/>
      <c r="C10" s="45"/>
      <c r="D10" s="46"/>
      <c r="E10" s="46"/>
      <c r="F10" s="46"/>
      <c r="G10" s="46"/>
    </row>
    <row r="11" ht="18.95" customHeight="1" spans="2:7">
      <c r="B11" s="40"/>
      <c r="C11" s="45"/>
      <c r="D11" s="46"/>
      <c r="E11" s="46"/>
      <c r="F11" s="46"/>
      <c r="G11" s="46"/>
    </row>
    <row r="12" ht="18.95" customHeight="1" spans="2:7">
      <c r="B12" s="40"/>
      <c r="C12" s="45"/>
      <c r="D12" s="46"/>
      <c r="E12" s="46"/>
      <c r="F12" s="46"/>
      <c r="G12" s="46"/>
    </row>
    <row r="13" ht="18.95" customHeight="1" spans="2:7">
      <c r="B13" s="40"/>
      <c r="C13" s="45"/>
      <c r="D13" s="46"/>
      <c r="E13" s="46"/>
      <c r="F13" s="46"/>
      <c r="G13" s="46"/>
    </row>
    <row r="14" ht="18.95" customHeight="1" spans="2:7">
      <c r="B14" s="40"/>
      <c r="C14" s="45"/>
      <c r="D14" s="46"/>
      <c r="E14" s="46"/>
      <c r="F14" s="46"/>
      <c r="G14" s="46"/>
    </row>
    <row r="15" ht="18.95" customHeight="1" spans="2:7">
      <c r="B15" s="40"/>
      <c r="C15" s="45"/>
      <c r="D15" s="46"/>
      <c r="E15" s="46"/>
      <c r="F15" s="46"/>
      <c r="G15" s="46"/>
    </row>
    <row r="16" ht="18.95" customHeight="1" spans="2:7">
      <c r="B16" s="40"/>
      <c r="C16" s="45"/>
      <c r="D16" s="46"/>
      <c r="E16" s="46"/>
      <c r="F16" s="46"/>
      <c r="G16" s="46"/>
    </row>
    <row r="17" ht="18.95" customHeight="1" spans="2:7">
      <c r="B17" s="40"/>
      <c r="C17" s="45"/>
      <c r="D17" s="46"/>
      <c r="E17" s="46"/>
      <c r="F17" s="46"/>
      <c r="G17" s="46"/>
    </row>
    <row r="18" ht="18.95" customHeight="1" spans="2:7">
      <c r="B18" s="40"/>
      <c r="C18" s="45"/>
      <c r="D18" s="46"/>
      <c r="E18" s="46"/>
      <c r="F18" s="46"/>
      <c r="G18" s="46"/>
    </row>
    <row r="19" ht="24.15" customHeight="1" spans="2:5">
      <c r="B19" s="47"/>
      <c r="E19" s="48"/>
    </row>
    <row r="20" spans="2:2">
      <c r="B20" t="s">
        <v>224</v>
      </c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I15" sqref="I15"/>
    </sheetView>
  </sheetViews>
  <sheetFormatPr defaultColWidth="9" defaultRowHeight="14.4" outlineLevelCol="5"/>
  <cols>
    <col min="1" max="1" width="12.25" style="21" customWidth="1"/>
    <col min="2" max="2" width="29.25" style="21" customWidth="1"/>
    <col min="3" max="3" width="8.75" style="21" customWidth="1"/>
    <col min="4" max="4" width="9.37962962962963" style="21" customWidth="1"/>
    <col min="5" max="5" width="12" style="21" customWidth="1"/>
    <col min="6" max="6" width="16.25" style="21" customWidth="1"/>
    <col min="7" max="16384" width="9" style="21"/>
  </cols>
  <sheetData>
    <row r="1" spans="1:1">
      <c r="A1" s="3" t="s">
        <v>225</v>
      </c>
    </row>
    <row r="2" s="20" customFormat="1" ht="31.5" customHeight="1" spans="1:6">
      <c r="A2" s="22" t="s">
        <v>226</v>
      </c>
      <c r="B2" s="22" t="s">
        <v>227</v>
      </c>
      <c r="C2" s="22" t="s">
        <v>227</v>
      </c>
      <c r="D2" s="22" t="s">
        <v>227</v>
      </c>
      <c r="E2" s="22" t="s">
        <v>227</v>
      </c>
      <c r="F2" s="22" t="s">
        <v>227</v>
      </c>
    </row>
    <row r="3" s="20" customFormat="1" ht="19.9" customHeight="1" spans="1:6">
      <c r="A3" s="23" t="s">
        <v>228</v>
      </c>
      <c r="B3" s="24"/>
      <c r="C3" s="24"/>
      <c r="D3" s="24"/>
      <c r="E3" s="23" t="s">
        <v>229</v>
      </c>
      <c r="F3" s="23" t="s">
        <v>7</v>
      </c>
    </row>
    <row r="4" s="20" customFormat="1" ht="24" customHeight="1" spans="1:6">
      <c r="A4" s="25" t="s">
        <v>230</v>
      </c>
      <c r="B4" s="25"/>
      <c r="C4" s="26"/>
      <c r="D4" s="27"/>
      <c r="E4" s="25" t="s">
        <v>231</v>
      </c>
      <c r="F4" s="25"/>
    </row>
    <row r="5" s="20" customFormat="1" ht="19.15" customHeight="1" spans="1:6">
      <c r="A5" s="25" t="s">
        <v>232</v>
      </c>
      <c r="B5" s="28"/>
      <c r="C5" s="29"/>
      <c r="D5" s="29"/>
      <c r="E5" s="29"/>
      <c r="F5" s="30"/>
    </row>
    <row r="6" s="20" customFormat="1" ht="21" customHeight="1" spans="1:6">
      <c r="A6" s="25" t="s">
        <v>233</v>
      </c>
      <c r="B6" s="31"/>
      <c r="C6" s="32"/>
      <c r="D6" s="32"/>
      <c r="E6" s="32"/>
      <c r="F6" s="33"/>
    </row>
    <row r="7" s="20" customFormat="1" ht="93.75" customHeight="1" spans="1:6">
      <c r="A7" s="25" t="s">
        <v>234</v>
      </c>
      <c r="B7" s="34"/>
      <c r="C7" s="34"/>
      <c r="D7" s="34"/>
      <c r="E7" s="34"/>
      <c r="F7" s="34"/>
    </row>
    <row r="8" s="20" customFormat="1" ht="132.75" customHeight="1" spans="1:6">
      <c r="A8" s="25" t="s">
        <v>235</v>
      </c>
      <c r="B8" s="34"/>
      <c r="C8" s="34"/>
      <c r="D8" s="34"/>
      <c r="E8" s="34"/>
      <c r="F8" s="34"/>
    </row>
    <row r="9" s="20" customFormat="1" ht="134.25" customHeight="1" spans="1:6">
      <c r="A9" s="25" t="s">
        <v>236</v>
      </c>
      <c r="B9" s="34"/>
      <c r="C9" s="34"/>
      <c r="D9" s="34"/>
      <c r="E9" s="34"/>
      <c r="F9" s="34"/>
    </row>
    <row r="10" s="20" customFormat="1" ht="21.75" customHeight="1" spans="1:6">
      <c r="A10" s="25" t="s">
        <v>218</v>
      </c>
      <c r="B10" s="25" t="s">
        <v>219</v>
      </c>
      <c r="C10" s="26" t="s">
        <v>220</v>
      </c>
      <c r="D10" s="25" t="s">
        <v>221</v>
      </c>
      <c r="E10" s="25" t="s">
        <v>222</v>
      </c>
      <c r="F10" s="26" t="s">
        <v>223</v>
      </c>
    </row>
    <row r="11" s="20" customFormat="1" ht="18" customHeight="1" spans="1:6">
      <c r="A11" s="26" t="s">
        <v>218</v>
      </c>
      <c r="B11" s="35"/>
      <c r="C11" s="26"/>
      <c r="D11" s="26"/>
      <c r="E11" s="26"/>
      <c r="F11" s="26"/>
    </row>
    <row r="12" s="20" customFormat="1" ht="18" customHeight="1" spans="1:6">
      <c r="A12" s="26" t="s">
        <v>218</v>
      </c>
      <c r="B12" s="35"/>
      <c r="C12" s="26"/>
      <c r="D12" s="26"/>
      <c r="E12" s="26"/>
      <c r="F12" s="26"/>
    </row>
    <row r="13" s="20" customFormat="1" ht="18" customHeight="1" spans="1:6">
      <c r="A13" s="26" t="s">
        <v>218</v>
      </c>
      <c r="B13" s="35"/>
      <c r="C13" s="26"/>
      <c r="D13" s="26"/>
      <c r="E13" s="26"/>
      <c r="F13" s="26"/>
    </row>
    <row r="14" s="20" customFormat="1" ht="18" customHeight="1" spans="1:6">
      <c r="A14" s="26" t="s">
        <v>218</v>
      </c>
      <c r="B14" s="35"/>
      <c r="C14" s="26"/>
      <c r="D14" s="26"/>
      <c r="E14" s="26"/>
      <c r="F14" s="26"/>
    </row>
    <row r="15" s="20" customFormat="1" ht="18" customHeight="1" spans="1:6">
      <c r="A15" s="26" t="s">
        <v>218</v>
      </c>
      <c r="B15" s="35"/>
      <c r="C15" s="26"/>
      <c r="D15" s="26"/>
      <c r="E15" s="26"/>
      <c r="F15" s="36"/>
    </row>
    <row r="16" s="20" customFormat="1" ht="18" customHeight="1" spans="1:6">
      <c r="A16" s="26" t="s">
        <v>218</v>
      </c>
      <c r="B16" s="35"/>
      <c r="C16" s="26"/>
      <c r="D16" s="26"/>
      <c r="E16" s="26"/>
      <c r="F16" s="26"/>
    </row>
    <row r="17" s="20" customFormat="1" ht="18" customHeight="1" spans="1:6">
      <c r="A17" s="26" t="s">
        <v>218</v>
      </c>
      <c r="B17" s="35"/>
      <c r="C17" s="26"/>
      <c r="D17" s="26"/>
      <c r="E17" s="26"/>
      <c r="F17" s="26"/>
    </row>
    <row r="18" s="20" customFormat="1" ht="18" customHeight="1" spans="1:6">
      <c r="A18" s="26" t="s">
        <v>218</v>
      </c>
      <c r="B18" s="35"/>
      <c r="C18" s="26"/>
      <c r="D18" s="26"/>
      <c r="E18" s="26"/>
      <c r="F18" s="26"/>
    </row>
    <row r="19" s="20" customFormat="1" ht="18" customHeight="1" spans="1:6">
      <c r="A19" s="26" t="s">
        <v>218</v>
      </c>
      <c r="B19" s="35"/>
      <c r="C19" s="26"/>
      <c r="D19" s="26"/>
      <c r="E19" s="26"/>
      <c r="F19" s="26"/>
    </row>
    <row r="20" s="20" customFormat="1" ht="18" customHeight="1" spans="1:6">
      <c r="A20" s="26" t="s">
        <v>218</v>
      </c>
      <c r="B20" s="35"/>
      <c r="C20" s="26"/>
      <c r="D20" s="26"/>
      <c r="E20" s="26"/>
      <c r="F20" s="26"/>
    </row>
    <row r="21" spans="1:1">
      <c r="A21" s="21" t="s">
        <v>237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abSelected="1" workbookViewId="0">
      <selection activeCell="L15" sqref="L15"/>
    </sheetView>
  </sheetViews>
  <sheetFormatPr defaultColWidth="9" defaultRowHeight="10.8"/>
  <cols>
    <col min="1" max="1" width="13.2222222222222" style="2" customWidth="1"/>
    <col min="2" max="2" width="14.6296296296296" style="2" customWidth="1"/>
    <col min="3" max="3" width="17.1296296296296" style="2" customWidth="1"/>
    <col min="4" max="4" width="13.8888888888889" style="2" customWidth="1"/>
    <col min="5" max="5" width="9.66666666666667" style="2" customWidth="1"/>
    <col min="6" max="6" width="9.33333333333333" style="2" customWidth="1"/>
    <col min="7" max="7" width="11" style="2" customWidth="1"/>
    <col min="8" max="8" width="13.25" style="2" customWidth="1"/>
    <col min="9" max="9" width="18.8888888888889" style="2" customWidth="1"/>
    <col min="10" max="16383" width="9" style="2"/>
  </cols>
  <sheetData>
    <row r="1" ht="13.8" spans="1:1">
      <c r="A1" s="3" t="s">
        <v>238</v>
      </c>
    </row>
    <row r="2" ht="56" customHeight="1" spans="1:9">
      <c r="A2" s="4" t="s">
        <v>239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8" t="s">
        <v>7</v>
      </c>
    </row>
    <row r="4" ht="30" customHeight="1" spans="1:9">
      <c r="A4" s="5" t="s">
        <v>240</v>
      </c>
      <c r="B4" s="6" t="s">
        <v>241</v>
      </c>
      <c r="C4" s="6"/>
      <c r="D4" s="5" t="s">
        <v>242</v>
      </c>
      <c r="E4" s="7" t="s">
        <v>243</v>
      </c>
      <c r="F4" s="7"/>
      <c r="G4" s="8" t="s">
        <v>244</v>
      </c>
      <c r="H4" s="8"/>
      <c r="I4" s="10" t="s">
        <v>245</v>
      </c>
    </row>
    <row r="5" ht="30" customHeight="1" spans="1:9">
      <c r="A5" s="5" t="s">
        <v>246</v>
      </c>
      <c r="B5" s="9" t="s">
        <v>247</v>
      </c>
      <c r="C5" s="9"/>
      <c r="D5" s="5" t="s">
        <v>248</v>
      </c>
      <c r="E5" s="7"/>
      <c r="F5" s="7"/>
      <c r="G5" s="8" t="s">
        <v>249</v>
      </c>
      <c r="H5" s="8"/>
      <c r="I5" s="5">
        <v>272</v>
      </c>
    </row>
    <row r="6" ht="25.15" customHeight="1" spans="1:9">
      <c r="A6" s="10" t="s">
        <v>250</v>
      </c>
      <c r="B6" s="9">
        <v>10</v>
      </c>
      <c r="C6" s="9"/>
      <c r="D6" s="11" t="s">
        <v>251</v>
      </c>
      <c r="E6" s="7"/>
      <c r="F6" s="7"/>
      <c r="G6" s="8" t="s">
        <v>252</v>
      </c>
      <c r="H6" s="8" t="s">
        <v>253</v>
      </c>
      <c r="I6" s="5">
        <v>272</v>
      </c>
    </row>
    <row r="7" ht="25.15" customHeight="1" spans="1:9">
      <c r="A7" s="12" t="s">
        <v>254</v>
      </c>
      <c r="B7" s="13" t="s">
        <v>255</v>
      </c>
      <c r="C7" s="13"/>
      <c r="D7" s="13"/>
      <c r="E7" s="13"/>
      <c r="F7" s="13"/>
      <c r="G7" s="8" t="s">
        <v>256</v>
      </c>
      <c r="H7" s="8"/>
      <c r="I7" s="5"/>
    </row>
    <row r="8" ht="25.15" customHeight="1" spans="1:9">
      <c r="A8" s="12"/>
      <c r="B8" s="13"/>
      <c r="C8" s="13"/>
      <c r="D8" s="13"/>
      <c r="E8" s="13"/>
      <c r="F8" s="13"/>
      <c r="G8" s="8" t="s">
        <v>257</v>
      </c>
      <c r="H8" s="8"/>
      <c r="I8" s="5"/>
    </row>
    <row r="9" ht="25.15" customHeight="1" spans="1:9">
      <c r="A9" s="12"/>
      <c r="B9" s="13"/>
      <c r="C9" s="13"/>
      <c r="D9" s="13"/>
      <c r="E9" s="13"/>
      <c r="F9" s="13"/>
      <c r="G9" s="8" t="s">
        <v>258</v>
      </c>
      <c r="H9" s="8"/>
      <c r="I9" s="5"/>
    </row>
    <row r="10" ht="25.15" customHeight="1" spans="1:9">
      <c r="A10" s="12"/>
      <c r="B10" s="13"/>
      <c r="C10" s="13"/>
      <c r="D10" s="13"/>
      <c r="E10" s="13"/>
      <c r="F10" s="13"/>
      <c r="G10" s="8" t="s">
        <v>259</v>
      </c>
      <c r="H10" s="8"/>
      <c r="I10" s="5"/>
    </row>
    <row r="11" s="1" customFormat="1" ht="25.15" customHeight="1" spans="1:9">
      <c r="A11" s="7" t="s">
        <v>260</v>
      </c>
      <c r="B11" s="7" t="s">
        <v>261</v>
      </c>
      <c r="C11" s="7" t="s">
        <v>262</v>
      </c>
      <c r="D11" s="7" t="s">
        <v>222</v>
      </c>
      <c r="E11" s="7" t="s">
        <v>223</v>
      </c>
      <c r="F11" s="7" t="s">
        <v>263</v>
      </c>
      <c r="G11" s="7" t="s">
        <v>264</v>
      </c>
      <c r="H11" s="7" t="s">
        <v>265</v>
      </c>
      <c r="I11" s="7"/>
    </row>
    <row r="12" ht="13" customHeight="1" spans="1:9">
      <c r="A12" s="14" t="s">
        <v>266</v>
      </c>
      <c r="B12" s="15" t="s">
        <v>267</v>
      </c>
      <c r="C12" s="16" t="s">
        <v>268</v>
      </c>
      <c r="D12" s="14" t="s">
        <v>269</v>
      </c>
      <c r="E12" s="14" t="s">
        <v>270</v>
      </c>
      <c r="F12" s="14" t="s">
        <v>271</v>
      </c>
      <c r="G12" s="14" t="s">
        <v>272</v>
      </c>
      <c r="H12" s="17"/>
      <c r="I12" s="19"/>
    </row>
    <row r="13" ht="13" customHeight="1" spans="1:9">
      <c r="A13" s="14" t="s">
        <v>266</v>
      </c>
      <c r="B13" s="15" t="s">
        <v>267</v>
      </c>
      <c r="C13" s="15" t="s">
        <v>273</v>
      </c>
      <c r="D13" s="14" t="s">
        <v>269</v>
      </c>
      <c r="E13" s="14" t="s">
        <v>274</v>
      </c>
      <c r="F13" s="14" t="s">
        <v>275</v>
      </c>
      <c r="G13" s="14" t="s">
        <v>272</v>
      </c>
      <c r="H13" s="17"/>
      <c r="I13" s="19"/>
    </row>
    <row r="14" ht="13" customHeight="1" spans="1:9">
      <c r="A14" s="14" t="s">
        <v>266</v>
      </c>
      <c r="B14" s="15" t="s">
        <v>267</v>
      </c>
      <c r="C14" s="15" t="s">
        <v>276</v>
      </c>
      <c r="D14" s="14" t="s">
        <v>269</v>
      </c>
      <c r="E14" s="14" t="s">
        <v>277</v>
      </c>
      <c r="F14" s="14" t="s">
        <v>275</v>
      </c>
      <c r="G14" s="14" t="s">
        <v>272</v>
      </c>
      <c r="H14" s="17"/>
      <c r="I14" s="19"/>
    </row>
    <row r="15" ht="13" customHeight="1" spans="1:9">
      <c r="A15" s="14" t="s">
        <v>278</v>
      </c>
      <c r="B15" s="15" t="s">
        <v>279</v>
      </c>
      <c r="C15" s="15" t="s">
        <v>280</v>
      </c>
      <c r="D15" s="14" t="s">
        <v>269</v>
      </c>
      <c r="E15" s="14" t="s">
        <v>277</v>
      </c>
      <c r="F15" s="14" t="s">
        <v>275</v>
      </c>
      <c r="G15" s="14" t="s">
        <v>272</v>
      </c>
      <c r="H15" s="17"/>
      <c r="I15" s="19"/>
    </row>
    <row r="16" ht="13" customHeight="1" spans="1:9">
      <c r="A16" s="14" t="s">
        <v>281</v>
      </c>
      <c r="B16" s="15" t="s">
        <v>281</v>
      </c>
      <c r="C16" s="15" t="s">
        <v>282</v>
      </c>
      <c r="D16" s="14" t="s">
        <v>269</v>
      </c>
      <c r="E16" s="14" t="s">
        <v>277</v>
      </c>
      <c r="F16" s="14" t="s">
        <v>275</v>
      </c>
      <c r="G16" s="14" t="s">
        <v>283</v>
      </c>
      <c r="H16" s="17"/>
      <c r="I16" s="19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2022-01-21T06:55:00Z</dcterms:created>
  <dcterms:modified xsi:type="dcterms:W3CDTF">2025-02-13T07:29:21Z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C94B2B4F7C784A289D509458FFE72716_12</vt:lpwstr>
  </property>
</Properties>
</file>