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<sst xmlns="http://schemas.openxmlformats.org/spreadsheetml/2006/main" count="588" uniqueCount="305">
  <si>
    <t>表一</t>
  </si>
  <si>
    <t>巫溪县朝阳镇人民政府2025年财政拨款收支总表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</si>
  <si>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</si>
  <si>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</si>
  <si>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</si>
  <si>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</si>
  <si>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</si>
  <si>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</si>
  <si>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</si>
  <si>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</si>
  <si>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</si>
  <si>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</si>
  <si>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</si>
  <si>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</si>
  <si>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</si>
  <si>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</si>
  <si>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</si>
  <si>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</si>
  <si>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</si>
  <si>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</si>
  <si>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科学技术支出</t>
  </si>
  <si>
    <t>节能环保支出</t>
  </si>
  <si>
    <t>灾害防治及应急管理支出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</si>
  <si>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</si>
  <si>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</si>
  <si>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</si>
  <si>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</si>
  <si>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</si>
  <si>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</si>
  <si>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</si>
  <si>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</si>
  <si>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</si>
  <si>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</si>
  <si>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巫溪县朝阳镇人民政府2025年一般公共预算财政拨款支出预算表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</si>
  <si>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</si>
  <si>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</si>
  <si>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</si>
  <si>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</si>
  <si>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</si>
  <si>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</si>
  <si>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</si>
  <si>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</si>
  <si>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</si>
  <si>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</si>
  <si>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</si>
  <si>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</si>
  <si>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</si>
  <si>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</si>
  <si>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</si>
  <si>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</si>
  <si>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</si>
  <si>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</si>
  <si>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</si>
  <si>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</si>
  <si>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r>
      <rPr>
        <sz val="10"/>
        <rFont val="方正仿宋_GBK"/>
        <charset val="134"/>
      </rPr>
      <t> 20139</t>
    </r>
  </si>
  <si>
    <r>
      <rPr>
        <sz val="10"/>
        <rFont val="方正仿宋_GBK"/>
        <charset val="134"/>
      </rPr>
      <t> 社会工作事务</t>
    </r>
  </si>
  <si>
    <r>
      <rPr>
        <sz val="10"/>
        <rFont val="方正仿宋_GBK"/>
        <charset val="134"/>
      </rPr>
      <t>  2013904</t>
    </r>
  </si>
  <si>
    <r>
      <rPr>
        <sz val="10"/>
        <rFont val="方正仿宋_GBK"/>
        <charset val="134"/>
      </rPr>
      <t>  专项业务</t>
    </r>
  </si>
  <si>
    <t>20699</t>
  </si>
  <si>
    <t xml:space="preserve">  其他科学技术支出</t>
  </si>
  <si>
    <t>2069999</t>
  </si>
  <si>
    <t xml:space="preserve">    其他科学技术支出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</si>
  <si>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</si>
  <si>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</si>
  <si>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</si>
  <si>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</si>
  <si>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</si>
  <si>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</si>
  <si>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</si>
  <si>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</si>
  <si>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</si>
  <si>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</si>
  <si>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</si>
  <si>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</si>
  <si>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</si>
  <si>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</si>
  <si>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</si>
  <si>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</si>
  <si>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</si>
  <si>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</si>
  <si>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 xml:space="preserve">  医疗保障管理事务</t>
  </si>
  <si>
    <t xml:space="preserve">    医疗保障经办事物</t>
  </si>
  <si>
    <t xml:space="preserve">  自然生态保护</t>
  </si>
  <si>
    <t xml:space="preserve">    生态保护</t>
  </si>
  <si>
    <t>213</t>
  </si>
  <si>
    <t xml:space="preserve">  农业农村</t>
  </si>
  <si>
    <t xml:space="preserve">    对高校毕业生到基层任职补助</t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</si>
  <si>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</si>
  <si>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</si>
  <si>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t xml:space="preserve">    农村基础设施建设</t>
  </si>
  <si>
    <r>
      <rPr>
        <sz val="10"/>
        <rFont val="方正仿宋_GBK"/>
        <charset val="134"/>
      </rPr>
      <t>  2130505</t>
    </r>
  </si>
  <si>
    <r>
      <rPr>
        <sz val="10"/>
        <rFont val="方正仿宋_GBK"/>
        <charset val="134"/>
      </rPr>
      <t>  生产发展</t>
    </r>
  </si>
  <si>
    <t xml:space="preserve">    其他巩固脱贫攻坚成果衔接乡村振兴支出</t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</si>
  <si>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</si>
  <si>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</si>
  <si>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</si>
  <si>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</si>
  <si>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</si>
  <si>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</si>
  <si>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</si>
  <si>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</si>
  <si>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</si>
  <si>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r>
      <rPr>
        <sz val="11"/>
        <color indexed="8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  <scheme val="minor"/>
      </rPr>
      <t>22407</t>
    </r>
  </si>
  <si>
    <t xml:space="preserve">  自然灾害救灾及恢复重建支出</t>
  </si>
  <si>
    <r>
      <rPr>
        <sz val="11"/>
        <color indexed="8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  <scheme val="minor"/>
      </rPr>
      <t>2240703</t>
    </r>
  </si>
  <si>
    <t xml:space="preserve">    自然灾害救灾补助</t>
  </si>
  <si>
    <t xml:space="preserve">   2240704</t>
  </si>
  <si>
    <t xml:space="preserve">    自然灾害灾后重建补助</t>
  </si>
  <si>
    <t>229</t>
  </si>
  <si>
    <t>22960</t>
  </si>
  <si>
    <r>
      <rPr>
        <sz val="11"/>
        <color indexed="8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  <scheme val="minor"/>
      </rPr>
      <t>彩票公益金安排的支出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</si>
  <si>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296003</t>
    </r>
  </si>
  <si>
    <t xml:space="preserve">    用于体育事业的彩票公益金支出</t>
  </si>
  <si>
    <t>表三</t>
  </si>
  <si>
    <t>巫溪县朝阳镇人民政府2025年一般公共预算财政拨款基本支出预算表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</si>
  <si>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</si>
  <si>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</si>
  <si>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</si>
  <si>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</si>
  <si>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</si>
  <si>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</si>
  <si>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</si>
  <si>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</si>
  <si>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</si>
  <si>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</si>
  <si>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</si>
  <si>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</si>
  <si>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</si>
  <si>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</si>
  <si>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</si>
  <si>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</si>
  <si>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</si>
  <si>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</si>
  <si>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</si>
  <si>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</si>
  <si>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</si>
  <si>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</si>
  <si>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</si>
  <si>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</si>
  <si>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</si>
  <si>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</si>
  <si>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</si>
  <si>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</si>
  <si>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</si>
  <si>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</si>
  <si>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</si>
  <si>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</si>
  <si>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</si>
  <si>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</si>
  <si>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</si>
  <si>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</si>
  <si>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</si>
  <si>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</si>
  <si>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</si>
  <si>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</si>
  <si>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</si>
  <si>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</si>
  <si>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</si>
  <si>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</si>
  <si>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</si>
  <si>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</si>
  <si>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</si>
  <si>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</si>
  <si>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</si>
  <si>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</si>
  <si>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</si>
  <si>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</si>
  <si>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</si>
  <si>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</si>
  <si>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</si>
  <si>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</si>
  <si>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</si>
  <si>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</si>
  <si>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</si>
  <si>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</si>
  <si>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巫溪县朝阳镇人民政府2025年一般公共预算“三公”经费支出表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</si>
  <si>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</si>
  <si>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</si>
  <si>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</si>
  <si>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</si>
  <si>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</si>
  <si>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</si>
  <si>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</si>
  <si>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</si>
  <si>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巫溪县朝阳镇人民政府2025年政府性基金预算支出表</t>
  </si>
  <si>
    <t>本年政府性基金预算财政拨款支出</t>
  </si>
  <si>
    <t>本单位无政府性基金收支，故此表无数据</t>
  </si>
  <si>
    <t>表六</t>
  </si>
  <si>
    <t>巫溪县朝阳镇人民政府2025年部门收支总表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</si>
  <si>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</si>
  <si>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</si>
  <si>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</si>
  <si>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</si>
  <si>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</si>
  <si>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</si>
  <si>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</si>
  <si>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</si>
  <si>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巫溪县朝阳镇人民政府2025年部门收入总表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</si>
  <si>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</si>
  <si>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</si>
  <si>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</si>
  <si>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</si>
  <si>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</si>
  <si>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</si>
  <si>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</si>
  <si>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</si>
  <si>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</si>
  <si>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</si>
  <si>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</si>
  <si>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巫溪县朝阳镇人民政府2025年部门支出总表</t>
  </si>
  <si>
    <t>基本支出</t>
  </si>
  <si>
    <t>项目支出</t>
  </si>
  <si>
    <t>表九</t>
  </si>
  <si>
    <t>巫溪县朝阳镇人民政府2025年政府采购预算明细表</t>
  </si>
  <si>
    <t>项目编号</t>
  </si>
  <si>
    <t>A</t>
  </si>
  <si>
    <t>货物</t>
  </si>
  <si>
    <t>表十</t>
  </si>
  <si>
    <t>2025年部门预算整体绩效目标表</t>
  </si>
  <si>
    <t>部门(单位)名称</t>
  </si>
  <si>
    <t>巫溪县朝阳镇人民政府</t>
  </si>
  <si>
    <t>部门支出预算数</t>
  </si>
  <si>
    <t>当年整体绩效目标</t>
  </si>
  <si>
    <t>乡镇是基层国家行政机关行使本行政区的行政职能，在财政预算经费保障下，以三保方案，保基本民生、保人民、保机关运行，确定经费使用先后次级，对本单位预算及支出统筹管理，做好保障民生，抓好精神文明建设。</t>
  </si>
  <si>
    <t>绩效指标</t>
  </si>
  <si>
    <t>指标</t>
  </si>
  <si>
    <t>指标权重</t>
  </si>
  <si>
    <t>计量单位</t>
  </si>
  <si>
    <t>指标性质</t>
  </si>
  <si>
    <t>指标值</t>
  </si>
  <si>
    <t>资金兑付及时率</t>
  </si>
  <si>
    <t>20</t>
  </si>
  <si>
    <t>%</t>
  </si>
  <si>
    <t>≥</t>
  </si>
  <si>
    <t>90</t>
  </si>
  <si>
    <t>优抚对象/民政低保人员满意度</t>
  </si>
  <si>
    <t>85</t>
  </si>
  <si>
    <t>产业发展增收</t>
  </si>
  <si>
    <t>元</t>
  </si>
  <si>
    <t>30000</t>
  </si>
  <si>
    <t>单位线上阅读量</t>
  </si>
  <si>
    <t>人次</t>
  </si>
  <si>
    <t>20000</t>
  </si>
  <si>
    <t>突发事件相关人员到场率</t>
  </si>
  <si>
    <t>分钟</t>
  </si>
  <si>
    <t>≤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</si>
  <si>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</si>
  <si>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</si>
  <si>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</si>
  <si>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</si>
  <si>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</si>
  <si>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</si>
  <si>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</si>
  <si>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</si>
  <si>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</si>
  <si>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</si>
  <si>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</si>
  <si>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</si>
  <si>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本单位无重点专项资金，故此表无数据</t>
  </si>
  <si>
    <t>表十二</t>
  </si>
  <si>
    <t>2025年部门（单位）一般性项目绩效目标表</t>
  </si>
  <si>
    <t>单位：元</t>
  </si>
  <si>
    <t>单位信息：</t>
  </si>
  <si>
    <t>项目名称：</t>
  </si>
  <si>
    <t>朝阳镇烟草产业发展项目（溪烟草组办发〔2025〕2号）</t>
  </si>
  <si>
    <t>职能职责与活动：</t>
  </si>
  <si>
    <t>主管部门：</t>
  </si>
  <si>
    <t>项目经办人：</t>
  </si>
  <si>
    <t>张美娟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</si>
  <si>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</si>
  <si>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</si>
  <si>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</si>
  <si>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</si>
  <si>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</si>
  <si>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</si>
  <si>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用于彩钢瓦更换、更换檩条等。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</si>
  <si>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</si>
  <si>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</si>
  <si>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</si>
  <si>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</si>
  <si>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</si>
  <si>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</si>
  <si>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</si>
  <si>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</si>
  <si>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</si>
  <si>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</si>
  <si>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</si>
  <si>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</si>
  <si>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更换彩钢瓦数量</t>
  </si>
  <si>
    <t>2000</t>
  </si>
  <si>
    <t>个</t>
  </si>
  <si>
    <t>30</t>
  </si>
  <si>
    <t>更换檩条数量</t>
  </si>
  <si>
    <t>200</t>
  </si>
  <si>
    <t>条</t>
  </si>
  <si>
    <t>效益指标</t>
  </si>
  <si>
    <t>社会效益</t>
  </si>
  <si>
    <t>带动受益人口</t>
  </si>
  <si>
    <t>40</t>
  </si>
  <si>
    <t>人</t>
  </si>
  <si>
    <t>满意度指标</t>
  </si>
  <si>
    <t>服务对象满意度指标</t>
  </si>
  <si>
    <t>烟农满意度</t>
  </si>
  <si>
    <t>95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</si>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</sst>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000000000000_ "/>
    <numFmt numFmtId="178" formatCode="#,##0.00_ "/>
  </numFmts>
  <fonts count="57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1"/>
      <color indexed="8"/>
      <name val="宋体"/>
      <charset val="134"/>
    </font>
    <font>
      <sz val="10"/>
      <color rgb="FF000000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1"/>
      <color indexed="8"/>
      <name val="宋体"/>
      <charset val="134"/>
      <scheme val="minor"/>
    </font>
    <font>
      <sz val="12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" borderId="1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22" applyNumberFormat="0" applyAlignment="0" applyProtection="0">
      <alignment vertical="center"/>
    </xf>
    <xf numFmtId="0" fontId="46" fillId="5" borderId="23" applyNumberFormat="0" applyAlignment="0" applyProtection="0">
      <alignment vertical="center"/>
    </xf>
    <xf numFmtId="0" fontId="47" fillId="5" borderId="22" applyNumberFormat="0" applyAlignment="0" applyProtection="0">
      <alignment vertical="center"/>
    </xf>
    <xf numFmtId="0" fontId="48" fillId="6" borderId="24" applyNumberFormat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" fillId="0" borderId="0"/>
    <xf numFmtId="0" fontId="56" fillId="0" borderId="0"/>
    <xf numFmtId="0" fontId="56" fillId="0" borderId="0"/>
    <xf numFmtId="0" fontId="7" fillId="0" borderId="0">
      <alignment vertical="center"/>
    </xf>
  </cellStyleXfs>
  <cellXfs count="12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49" applyAlignment="1">
      <alignment vertical="center"/>
    </xf>
    <xf numFmtId="0" fontId="7" fillId="0" borderId="0" xfId="52">
      <alignment vertical="center"/>
    </xf>
    <xf numFmtId="0" fontId="8" fillId="0" borderId="0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0" fillId="0" borderId="6" xfId="49" applyFont="1" applyFill="1" applyBorder="1" applyAlignment="1">
      <alignment horizontal="center" vertical="center"/>
    </xf>
    <xf numFmtId="176" fontId="10" fillId="0" borderId="7" xfId="49" applyNumberFormat="1" applyFont="1" applyFill="1" applyBorder="1" applyAlignment="1">
      <alignment horizontal="center" vertical="center"/>
    </xf>
    <xf numFmtId="176" fontId="10" fillId="0" borderId="0" xfId="49" applyNumberFormat="1" applyFont="1" applyFill="1" applyBorder="1" applyAlignment="1">
      <alignment horizontal="center" vertical="center"/>
    </xf>
    <xf numFmtId="176" fontId="10" fillId="0" borderId="8" xfId="49" applyNumberFormat="1" applyFont="1" applyFill="1" applyBorder="1" applyAlignment="1">
      <alignment horizontal="center" vertical="center"/>
    </xf>
    <xf numFmtId="176" fontId="10" fillId="0" borderId="9" xfId="49" applyNumberFormat="1" applyFont="1" applyFill="1" applyBorder="1" applyAlignment="1">
      <alignment horizontal="center" vertical="center"/>
    </xf>
    <xf numFmtId="176" fontId="10" fillId="0" borderId="10" xfId="49" applyNumberFormat="1" applyFont="1" applyFill="1" applyBorder="1" applyAlignment="1">
      <alignment horizontal="center" vertical="center"/>
    </xf>
    <xf numFmtId="176" fontId="10" fillId="0" borderId="11" xfId="49" applyNumberFormat="1" applyFont="1" applyFill="1" applyBorder="1" applyAlignment="1">
      <alignment horizontal="center" vertical="center"/>
    </xf>
    <xf numFmtId="49" fontId="10" fillId="0" borderId="5" xfId="49" applyNumberFormat="1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left" vertical="center"/>
    </xf>
    <xf numFmtId="49" fontId="10" fillId="0" borderId="5" xfId="49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4" fontId="20" fillId="0" borderId="12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4" fontId="20" fillId="0" borderId="16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49" fontId="24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49" fontId="24" fillId="0" borderId="1" xfId="0" applyNumberFormat="1" applyFont="1" applyBorder="1">
      <alignment vertical="center"/>
    </xf>
    <xf numFmtId="0" fontId="24" fillId="0" borderId="1" xfId="0" applyFont="1" applyBorder="1">
      <alignment vertical="center"/>
    </xf>
    <xf numFmtId="0" fontId="18" fillId="0" borderId="12" xfId="0" applyFont="1" applyBorder="1" applyAlignment="1">
      <alignment horizontal="center" vertical="center"/>
    </xf>
    <xf numFmtId="4" fontId="25" fillId="0" borderId="16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7" fillId="0" borderId="12" xfId="0" applyFont="1" applyBorder="1">
      <alignment vertical="center"/>
    </xf>
    <xf numFmtId="4" fontId="28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4" fontId="25" fillId="0" borderId="13" xfId="0" applyNumberFormat="1" applyFont="1" applyBorder="1" applyAlignment="1">
      <alignment horizontal="right" vertical="center"/>
    </xf>
    <xf numFmtId="0" fontId="27" fillId="0" borderId="16" xfId="0" applyFont="1" applyBorder="1">
      <alignment vertical="center"/>
    </xf>
    <xf numFmtId="0" fontId="29" fillId="0" borderId="1" xfId="0" applyFont="1" applyBorder="1" applyAlignment="1">
      <alignment vertical="center"/>
    </xf>
    <xf numFmtId="0" fontId="27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4" fillId="0" borderId="12" xfId="0" applyFont="1" applyBorder="1" applyAlignment="1">
      <alignment horizontal="center" vertical="center"/>
    </xf>
    <xf numFmtId="4" fontId="35" fillId="0" borderId="12" xfId="0" applyNumberFormat="1" applyFont="1" applyBorder="1" applyAlignment="1">
      <alignment horizontal="right" vertical="center"/>
    </xf>
    <xf numFmtId="4" fontId="35" fillId="2" borderId="12" xfId="0" applyNumberFormat="1" applyFont="1" applyFill="1" applyBorder="1" applyAlignment="1">
      <alignment horizontal="right" vertical="center"/>
    </xf>
    <xf numFmtId="0" fontId="27" fillId="0" borderId="17" xfId="0" applyFont="1" applyBorder="1">
      <alignment vertical="center"/>
    </xf>
    <xf numFmtId="0" fontId="29" fillId="0" borderId="17" xfId="0" applyFont="1" applyBorder="1" applyAlignment="1">
      <alignment vertical="center"/>
    </xf>
    <xf numFmtId="4" fontId="25" fillId="0" borderId="18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 wrapText="1"/>
    </xf>
    <xf numFmtId="0" fontId="27" fillId="2" borderId="12" xfId="0" applyFont="1" applyFill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4" fontId="36" fillId="0" borderId="12" xfId="0" applyNumberFormat="1" applyFont="1" applyBorder="1" applyAlignment="1">
      <alignment horizontal="right" vertical="center"/>
    </xf>
    <xf numFmtId="4" fontId="19" fillId="2" borderId="12" xfId="0" applyNumberFormat="1" applyFont="1" applyFill="1" applyBorder="1" applyAlignment="1">
      <alignment horizontal="right" vertical="center"/>
    </xf>
    <xf numFmtId="4" fontId="25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Border="1">
      <alignment vertical="center"/>
    </xf>
    <xf numFmtId="178" fontId="0" fillId="0" borderId="0" xfId="0" applyNumberFormat="1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L16" sqref="L16"/>
    </sheetView>
  </sheetViews>
  <sheetFormatPr defaultColWidth="10" defaultRowHeight="14"/>
  <cols>
    <col min="1" max="1" width="0.254545454545455" customWidth="1"/>
    <col min="2" max="2" width="23.6272727272727" customWidth="1"/>
    <col min="3" max="3" width="19" customWidth="1"/>
    <col min="4" max="4" width="25.7545454545455" customWidth="1"/>
    <col min="5" max="5" width="17.1272727272727" customWidth="1"/>
    <col min="6" max="6" width="16.2545454545455" customWidth="1"/>
    <col min="7" max="7" width="15.6272727272727" customWidth="1"/>
    <col min="8" max="8" width="16.3727272727273" customWidth="1"/>
    <col min="9" max="9" width="9.75454545454545" customWidth="1"/>
    <col min="10" max="10" width="12.1272727272727" customWidth="1"/>
    <col min="11" max="11" width="17.7545454545455" customWidth="1"/>
    <col min="12" max="12" width="9.75454545454545" customWidth="1"/>
  </cols>
  <sheetData>
    <row r="1" ht="16.35" customHeight="1" spans="1:2">
      <c r="A1" s="37"/>
      <c r="B1" s="3" t="s">
        <v>0</v>
      </c>
    </row>
    <row r="2" ht="40.5" customHeight="1" spans="2:8">
      <c r="B2" s="38" t="s">
        <v>1</v>
      </c>
      <c r="C2" s="38"/>
      <c r="D2" s="38"/>
      <c r="E2" s="38"/>
      <c r="F2" s="38"/>
      <c r="G2" s="38"/>
      <c r="H2" s="38"/>
    </row>
    <row r="3" ht="23.25" customHeight="1" spans="8:8">
      <c r="H3" s="91" t="s">
        <v>2</v>
      </c>
    </row>
    <row r="4" ht="43.15" customHeight="1" spans="2:8">
      <c r="B4" s="65" t="s">
        <v>3</v>
      </c>
      <c r="C4" s="65"/>
      <c r="D4" s="65" t="s">
        <v>4</v>
      </c>
      <c r="E4" s="65"/>
      <c r="F4" s="65"/>
      <c r="G4" s="65"/>
      <c r="H4" s="65"/>
    </row>
    <row r="5" ht="43.15" customHeight="1" spans="2:8">
      <c r="B5" s="92" t="s">
        <v>5</v>
      </c>
      <c r="C5" s="92" t="s">
        <v>6</v>
      </c>
      <c r="D5" s="92" t="s">
        <v>5</v>
      </c>
      <c r="E5" s="92" t="s">
        <v>7</v>
      </c>
      <c r="F5" s="65" t="s">
        <v>8</v>
      </c>
      <c r="G5" s="65" t="s">
        <v>9</v>
      </c>
      <c r="H5" s="65" t="s">
        <v>10</v>
      </c>
    </row>
    <row r="6" ht="24.2" customHeight="1" spans="2:8">
      <c r="B6" s="43" t="s">
        <v>11</v>
      </c>
      <c r="C6" s="57">
        <v>1269.13</v>
      </c>
      <c r="D6" s="43" t="s">
        <v>12</v>
      </c>
      <c r="E6" s="57">
        <f>E7+E8+E9+E10+E11+E12+E13+E14+E15</f>
        <v>1300.2</v>
      </c>
      <c r="F6" s="57">
        <f>F7+F8+F9+F10+F11+F12+F13+F14+F15</f>
        <v>1300.2</v>
      </c>
      <c r="G6" s="57"/>
      <c r="H6" s="57"/>
    </row>
    <row r="7" ht="23.25" customHeight="1" spans="2:11">
      <c r="B7" s="95" t="s">
        <v>13</v>
      </c>
      <c r="C7" s="96">
        <v>1269.13</v>
      </c>
      <c r="D7" s="97" t="s">
        <v>14</v>
      </c>
      <c r="E7" s="96">
        <v>383.41</v>
      </c>
      <c r="F7" s="96">
        <v>383.41</v>
      </c>
      <c r="G7" s="93"/>
      <c r="H7" s="115"/>
      <c r="I7" s="125"/>
      <c r="J7" s="119"/>
      <c r="K7" s="126"/>
    </row>
    <row r="8" ht="23.25" customHeight="1" spans="2:11">
      <c r="B8" s="95" t="s">
        <v>15</v>
      </c>
      <c r="C8" s="93"/>
      <c r="D8" s="97" t="s">
        <v>16</v>
      </c>
      <c r="E8" s="96">
        <v>116.67</v>
      </c>
      <c r="F8" s="96">
        <v>116.67</v>
      </c>
      <c r="G8" s="93"/>
      <c r="H8" s="115"/>
      <c r="I8" s="125"/>
      <c r="J8" s="119"/>
      <c r="K8" s="127"/>
    </row>
    <row r="9" ht="23.25" customHeight="1" spans="2:11">
      <c r="B9" s="95" t="s">
        <v>17</v>
      </c>
      <c r="C9" s="93"/>
      <c r="D9" s="97" t="s">
        <v>18</v>
      </c>
      <c r="E9" s="96">
        <v>35.46</v>
      </c>
      <c r="F9" s="96">
        <v>35.46</v>
      </c>
      <c r="G9" s="93"/>
      <c r="H9" s="116"/>
      <c r="I9" s="125"/>
      <c r="J9" s="119"/>
      <c r="K9" s="127"/>
    </row>
    <row r="10" ht="23.25" customHeight="1" spans="2:11">
      <c r="B10" s="95"/>
      <c r="C10" s="93"/>
      <c r="D10" s="97" t="s">
        <v>19</v>
      </c>
      <c r="E10" s="96">
        <v>711.92</v>
      </c>
      <c r="F10" s="96">
        <v>711.92</v>
      </c>
      <c r="G10" s="93"/>
      <c r="H10" s="116"/>
      <c r="I10" s="125"/>
      <c r="J10" s="119"/>
      <c r="K10" s="127"/>
    </row>
    <row r="11" ht="23.25" customHeight="1" spans="2:11">
      <c r="B11" s="95"/>
      <c r="C11" s="93"/>
      <c r="D11" s="97" t="s">
        <v>20</v>
      </c>
      <c r="E11" s="96">
        <v>0.32</v>
      </c>
      <c r="F11" s="96">
        <v>0.32</v>
      </c>
      <c r="G11" s="93"/>
      <c r="H11" s="116"/>
      <c r="I11" s="125"/>
      <c r="J11" s="119"/>
      <c r="K11" s="127"/>
    </row>
    <row r="12" ht="23.25" customHeight="1" spans="2:11">
      <c r="B12" s="95"/>
      <c r="C12" s="93"/>
      <c r="D12" s="97" t="s">
        <v>21</v>
      </c>
      <c r="E12" s="96">
        <v>11.47</v>
      </c>
      <c r="F12" s="96">
        <v>11.47</v>
      </c>
      <c r="G12" s="93"/>
      <c r="H12" s="116"/>
      <c r="I12" s="125"/>
      <c r="J12" s="119"/>
      <c r="K12" s="127"/>
    </row>
    <row r="13" ht="23.25" customHeight="1" spans="2:8">
      <c r="B13" s="95"/>
      <c r="C13" s="98"/>
      <c r="D13" s="97" t="s">
        <v>22</v>
      </c>
      <c r="E13" s="96">
        <v>4.33</v>
      </c>
      <c r="F13" s="96">
        <v>4.33</v>
      </c>
      <c r="G13" s="117"/>
      <c r="H13" s="93"/>
    </row>
    <row r="14" ht="23.25" customHeight="1" spans="2:8">
      <c r="B14" s="95"/>
      <c r="C14" s="98"/>
      <c r="D14" s="100" t="s">
        <v>23</v>
      </c>
      <c r="E14" s="96">
        <v>36.29</v>
      </c>
      <c r="F14" s="96">
        <v>36.29</v>
      </c>
      <c r="G14" s="117"/>
      <c r="H14" s="93"/>
    </row>
    <row r="15" ht="23.25" customHeight="1" spans="2:8">
      <c r="B15" s="95"/>
      <c r="C15" s="98"/>
      <c r="D15" s="80" t="s">
        <v>24</v>
      </c>
      <c r="E15" s="96">
        <v>0.33</v>
      </c>
      <c r="F15" s="96">
        <v>0.33</v>
      </c>
      <c r="G15" s="117"/>
      <c r="H15" s="93"/>
    </row>
    <row r="16" ht="23.25" customHeight="1" spans="2:8">
      <c r="B16" s="95"/>
      <c r="C16" s="93"/>
      <c r="D16" s="118"/>
      <c r="E16" s="119"/>
      <c r="F16" s="119"/>
      <c r="G16" s="93"/>
      <c r="H16" s="93"/>
    </row>
    <row r="17" ht="16.35" customHeight="1" spans="2:8">
      <c r="B17" s="110"/>
      <c r="C17" s="120"/>
      <c r="G17" s="120"/>
      <c r="H17" s="120"/>
    </row>
    <row r="18" ht="15.5" spans="2:8">
      <c r="B18" s="42" t="s">
        <v>25</v>
      </c>
      <c r="C18" s="121">
        <v>31.07</v>
      </c>
      <c r="D18" s="42" t="s">
        <v>26</v>
      </c>
      <c r="E18" s="120"/>
      <c r="F18" s="120"/>
      <c r="G18" s="120"/>
      <c r="H18" s="120"/>
    </row>
    <row r="19" ht="24.95" customHeight="1" spans="2:8">
      <c r="B19" s="122" t="s">
        <v>27</v>
      </c>
      <c r="C19" s="123">
        <v>31.07</v>
      </c>
      <c r="D19" s="110"/>
      <c r="E19" s="120"/>
      <c r="F19" s="120"/>
      <c r="G19" s="120"/>
      <c r="H19" s="120"/>
    </row>
    <row r="20" ht="24.95" customHeight="1" spans="2:8">
      <c r="B20" s="122" t="s">
        <v>28</v>
      </c>
      <c r="C20" s="96"/>
      <c r="D20" s="110"/>
      <c r="E20" s="120"/>
      <c r="F20" s="120"/>
      <c r="G20" s="120"/>
      <c r="H20" s="120"/>
    </row>
    <row r="21" ht="24.95" customHeight="1" spans="2:8">
      <c r="B21" s="122" t="s">
        <v>29</v>
      </c>
      <c r="C21" s="122"/>
      <c r="D21" s="110"/>
      <c r="E21" s="120"/>
      <c r="F21" s="120"/>
      <c r="G21" s="120"/>
      <c r="H21" s="120"/>
    </row>
    <row r="22" ht="24" customHeight="1" spans="2:8">
      <c r="B22" s="110"/>
      <c r="C22" s="120"/>
      <c r="D22" s="110"/>
      <c r="E22" s="120"/>
      <c r="F22" s="120"/>
      <c r="G22" s="120"/>
      <c r="H22" s="120"/>
    </row>
    <row r="23" ht="24.2" customHeight="1" spans="2:8">
      <c r="B23" s="43" t="s">
        <v>30</v>
      </c>
      <c r="C23" s="57">
        <f>C6+C19</f>
        <v>1300.2</v>
      </c>
      <c r="D23" s="43" t="s">
        <v>31</v>
      </c>
      <c r="E23" s="57">
        <f>E6</f>
        <v>1300.2</v>
      </c>
      <c r="F23" s="124">
        <v>1300.2</v>
      </c>
      <c r="G23" s="57"/>
      <c r="H23" s="5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opLeftCell="A36" workbookViewId="0">
      <selection activeCell="F8" sqref="F8"/>
    </sheetView>
  </sheetViews>
  <sheetFormatPr defaultColWidth="10" defaultRowHeight="14" outlineLevelCol="5"/>
  <cols>
    <col min="1" max="1" width="0.127272727272727" customWidth="1"/>
    <col min="2" max="2" width="12.1272727272727" customWidth="1"/>
    <col min="3" max="3" width="40.7545454545455" customWidth="1"/>
    <col min="4" max="4" width="12.7545454545455" customWidth="1"/>
    <col min="5" max="5" width="15.6272727272727" customWidth="1"/>
    <col min="6" max="6" width="13.3727272727273" customWidth="1"/>
    <col min="7" max="7" width="9.75454545454545" customWidth="1"/>
  </cols>
  <sheetData>
    <row r="1" ht="16.35" customHeight="1" spans="1:6">
      <c r="A1" s="37"/>
      <c r="B1" s="3" t="s">
        <v>32</v>
      </c>
      <c r="C1" s="37"/>
      <c r="D1" s="37"/>
      <c r="E1" s="37"/>
      <c r="F1" s="37"/>
    </row>
    <row r="2" ht="16.35" customHeight="1" spans="2:6">
      <c r="B2" s="108" t="s">
        <v>33</v>
      </c>
      <c r="C2" s="108"/>
      <c r="D2" s="108"/>
      <c r="E2" s="108"/>
      <c r="F2" s="108"/>
    </row>
    <row r="3" ht="16.35" customHeight="1" spans="2:6">
      <c r="B3" s="108"/>
      <c r="C3" s="108"/>
      <c r="D3" s="108"/>
      <c r="E3" s="108"/>
      <c r="F3" s="108"/>
    </row>
    <row r="4" ht="16.35" customHeight="1" spans="2:6">
      <c r="B4" s="37"/>
      <c r="C4" s="37"/>
      <c r="D4" s="37"/>
      <c r="E4" s="37"/>
      <c r="F4" s="37"/>
    </row>
    <row r="5" ht="20.65" customHeight="1" spans="2:6">
      <c r="B5" s="37"/>
      <c r="C5" s="37"/>
      <c r="D5" s="37"/>
      <c r="E5" s="37"/>
      <c r="F5" s="62" t="s">
        <v>2</v>
      </c>
    </row>
    <row r="6" ht="34.5" customHeight="1" spans="2:6">
      <c r="B6" s="56" t="s">
        <v>34</v>
      </c>
      <c r="C6" s="56"/>
      <c r="D6" s="56" t="s">
        <v>35</v>
      </c>
      <c r="E6" s="56"/>
      <c r="F6" s="56"/>
    </row>
    <row r="7" ht="29.25" customHeight="1" spans="2:6">
      <c r="B7" s="56" t="s">
        <v>36</v>
      </c>
      <c r="C7" s="56" t="s">
        <v>37</v>
      </c>
      <c r="D7" s="56" t="s">
        <v>38</v>
      </c>
      <c r="E7" s="56" t="s">
        <v>39</v>
      </c>
      <c r="F7" s="56" t="s">
        <v>40</v>
      </c>
    </row>
    <row r="8" ht="22.35" customHeight="1" spans="2:6">
      <c r="B8" s="42" t="s">
        <v>7</v>
      </c>
      <c r="C8" s="42"/>
      <c r="D8" s="66">
        <f>E8+F8</f>
        <v>1300.2</v>
      </c>
      <c r="E8" s="66">
        <v>523.65</v>
      </c>
      <c r="F8" s="66">
        <f t="shared" ref="F8" si="0">F9+F21+F28+F33+F36+F48+F52+F18+F45</f>
        <v>776.55</v>
      </c>
    </row>
    <row r="9" ht="22.35" customHeight="1" spans="2:6">
      <c r="B9" s="67" t="s">
        <v>41</v>
      </c>
      <c r="C9" s="68" t="s">
        <v>14</v>
      </c>
      <c r="D9" s="69">
        <v>383.41</v>
      </c>
      <c r="E9" s="69">
        <f t="shared" ref="E9:F9" si="1">E10+E12+E14+E16</f>
        <v>347.42</v>
      </c>
      <c r="F9" s="69">
        <f t="shared" si="1"/>
        <v>35.98</v>
      </c>
    </row>
    <row r="10" ht="22.35" customHeight="1" spans="2:6">
      <c r="B10" s="70" t="s">
        <v>42</v>
      </c>
      <c r="C10" s="71" t="s">
        <v>43</v>
      </c>
      <c r="D10" s="69">
        <v>5.8</v>
      </c>
      <c r="E10" s="69"/>
      <c r="F10" s="69">
        <v>5.8</v>
      </c>
    </row>
    <row r="11" ht="22.35" customHeight="1" spans="2:6">
      <c r="B11" s="70" t="s">
        <v>44</v>
      </c>
      <c r="C11" s="71" t="s">
        <v>45</v>
      </c>
      <c r="D11" s="69">
        <v>5.8</v>
      </c>
      <c r="E11" s="69"/>
      <c r="F11" s="69">
        <v>5.8</v>
      </c>
    </row>
    <row r="12" ht="19.9" customHeight="1" spans="2:6">
      <c r="B12" s="70" t="s">
        <v>46</v>
      </c>
      <c r="C12" s="71" t="s">
        <v>47</v>
      </c>
      <c r="D12" s="69">
        <v>347.42</v>
      </c>
      <c r="E12" s="69">
        <v>347.42</v>
      </c>
      <c r="F12" s="69"/>
    </row>
    <row r="13" ht="19.9" customHeight="1" spans="2:6">
      <c r="B13" s="70" t="s">
        <v>48</v>
      </c>
      <c r="C13" s="71" t="s">
        <v>49</v>
      </c>
      <c r="D13" s="69">
        <v>347.42</v>
      </c>
      <c r="E13" s="69">
        <v>347.42</v>
      </c>
      <c r="F13" s="69"/>
    </row>
    <row r="14" ht="19.9" customHeight="1" spans="2:6">
      <c r="B14" s="70" t="s">
        <v>50</v>
      </c>
      <c r="C14" s="71" t="s">
        <v>51</v>
      </c>
      <c r="D14" s="69">
        <v>6.5</v>
      </c>
      <c r="E14" s="69"/>
      <c r="F14" s="69">
        <v>6.5</v>
      </c>
    </row>
    <row r="15" ht="19.9" customHeight="1" spans="2:6">
      <c r="B15" s="70" t="s">
        <v>52</v>
      </c>
      <c r="C15" s="71" t="s">
        <v>53</v>
      </c>
      <c r="D15" s="69">
        <v>6.5</v>
      </c>
      <c r="E15" s="69"/>
      <c r="F15" s="69">
        <v>6.5</v>
      </c>
    </row>
    <row r="16" ht="19.9" customHeight="1" spans="2:6">
      <c r="B16" s="70" t="s">
        <v>54</v>
      </c>
      <c r="C16" s="71" t="s">
        <v>55</v>
      </c>
      <c r="D16" s="69">
        <v>23.68</v>
      </c>
      <c r="E16" s="69"/>
      <c r="F16" s="69">
        <v>23.68</v>
      </c>
    </row>
    <row r="17" ht="19.9" customHeight="1" spans="2:6">
      <c r="B17" s="70" t="s">
        <v>56</v>
      </c>
      <c r="C17" s="71" t="s">
        <v>57</v>
      </c>
      <c r="D17" s="69">
        <v>23.68</v>
      </c>
      <c r="E17" s="69"/>
      <c r="F17" s="69">
        <v>23.68</v>
      </c>
    </row>
    <row r="18" ht="19.9" customHeight="1" spans="2:6">
      <c r="B18" s="72">
        <v>206</v>
      </c>
      <c r="C18" s="71" t="s">
        <v>20</v>
      </c>
      <c r="D18" s="69">
        <f>D19</f>
        <v>0.32</v>
      </c>
      <c r="E18" s="69"/>
      <c r="F18" s="69">
        <v>0.32</v>
      </c>
    </row>
    <row r="19" ht="19.9" customHeight="1" spans="2:6">
      <c r="B19" s="72" t="s">
        <v>58</v>
      </c>
      <c r="C19" s="71" t="s">
        <v>59</v>
      </c>
      <c r="D19" s="69">
        <v>0.32</v>
      </c>
      <c r="E19" s="69"/>
      <c r="F19" s="69">
        <v>0.32</v>
      </c>
    </row>
    <row r="20" ht="19.9" customHeight="1" spans="2:6">
      <c r="B20" s="72" t="s">
        <v>60</v>
      </c>
      <c r="C20" s="71" t="s">
        <v>61</v>
      </c>
      <c r="D20" s="69">
        <v>0.32</v>
      </c>
      <c r="E20" s="69"/>
      <c r="F20" s="69">
        <v>0.32</v>
      </c>
    </row>
    <row r="21" ht="19.9" customHeight="1" spans="2:6">
      <c r="B21" s="67" t="s">
        <v>62</v>
      </c>
      <c r="C21" s="68" t="s">
        <v>16</v>
      </c>
      <c r="D21" s="69">
        <f>D22+D26</f>
        <v>116.67</v>
      </c>
      <c r="E21" s="69">
        <v>113.47</v>
      </c>
      <c r="F21" s="69">
        <v>3.2</v>
      </c>
    </row>
    <row r="22" ht="19.9" customHeight="1" spans="2:6">
      <c r="B22" s="70" t="s">
        <v>63</v>
      </c>
      <c r="C22" s="71" t="s">
        <v>64</v>
      </c>
      <c r="D22" s="69">
        <v>113.47</v>
      </c>
      <c r="E22" s="69">
        <v>113.47</v>
      </c>
      <c r="F22" s="69"/>
    </row>
    <row r="23" ht="19.9" customHeight="1" spans="2:6">
      <c r="B23" s="70" t="s">
        <v>65</v>
      </c>
      <c r="C23" s="71" t="s">
        <v>66</v>
      </c>
      <c r="D23" s="69">
        <v>49.96</v>
      </c>
      <c r="E23" s="69">
        <v>49.96</v>
      </c>
      <c r="F23" s="69"/>
    </row>
    <row r="24" ht="19.9" customHeight="1" spans="2:6">
      <c r="B24" s="70" t="s">
        <v>67</v>
      </c>
      <c r="C24" s="71" t="s">
        <v>68</v>
      </c>
      <c r="D24" s="69">
        <v>42.34</v>
      </c>
      <c r="E24" s="69">
        <v>42.34</v>
      </c>
      <c r="F24" s="69"/>
    </row>
    <row r="25" ht="23.25" customHeight="1" spans="2:6">
      <c r="B25" s="70" t="s">
        <v>69</v>
      </c>
      <c r="C25" s="71" t="s">
        <v>70</v>
      </c>
      <c r="D25" s="69">
        <v>21.17</v>
      </c>
      <c r="E25" s="69">
        <v>21.17</v>
      </c>
      <c r="F25" s="69"/>
    </row>
    <row r="26" spans="2:6">
      <c r="B26" s="70" t="s">
        <v>71</v>
      </c>
      <c r="C26" s="71" t="s">
        <v>72</v>
      </c>
      <c r="D26" s="69">
        <v>3.2</v>
      </c>
      <c r="E26" s="69"/>
      <c r="F26" s="69">
        <v>3.2</v>
      </c>
    </row>
    <row r="27" spans="2:6">
      <c r="B27" s="70" t="s">
        <v>73</v>
      </c>
      <c r="C27" s="71" t="s">
        <v>74</v>
      </c>
      <c r="D27" s="69">
        <v>3.2</v>
      </c>
      <c r="E27" s="69"/>
      <c r="F27" s="69">
        <v>3.2</v>
      </c>
    </row>
    <row r="28" spans="2:6">
      <c r="B28" s="67" t="s">
        <v>75</v>
      </c>
      <c r="C28" s="68" t="s">
        <v>18</v>
      </c>
      <c r="D28" s="69">
        <f>E28+F28</f>
        <v>35.46</v>
      </c>
      <c r="E28" s="69">
        <v>26.46</v>
      </c>
      <c r="F28" s="69">
        <v>9</v>
      </c>
    </row>
    <row r="29" spans="2:6">
      <c r="B29" s="70" t="s">
        <v>76</v>
      </c>
      <c r="C29" s="71" t="s">
        <v>77</v>
      </c>
      <c r="D29" s="69">
        <v>26.46</v>
      </c>
      <c r="E29" s="69">
        <v>26.46</v>
      </c>
      <c r="F29" s="69"/>
    </row>
    <row r="30" spans="2:6">
      <c r="B30" s="70" t="s">
        <v>78</v>
      </c>
      <c r="C30" s="71" t="s">
        <v>79</v>
      </c>
      <c r="D30" s="69">
        <v>26.46</v>
      </c>
      <c r="E30" s="69">
        <v>26.46</v>
      </c>
      <c r="F30" s="69"/>
    </row>
    <row r="31" spans="2:6">
      <c r="B31" s="70">
        <v>21015</v>
      </c>
      <c r="C31" s="71" t="s">
        <v>80</v>
      </c>
      <c r="D31" s="69">
        <v>9</v>
      </c>
      <c r="E31" s="69"/>
      <c r="F31" s="69">
        <v>9</v>
      </c>
    </row>
    <row r="32" spans="2:6">
      <c r="B32" s="73">
        <v>2101506</v>
      </c>
      <c r="C32" s="70" t="s">
        <v>81</v>
      </c>
      <c r="D32" s="69">
        <v>9</v>
      </c>
      <c r="E32" s="69"/>
      <c r="F32" s="69">
        <v>9</v>
      </c>
    </row>
    <row r="33" spans="2:6">
      <c r="B33" s="70">
        <v>211</v>
      </c>
      <c r="C33" s="70" t="s">
        <v>21</v>
      </c>
      <c r="D33" s="69">
        <v>11.47</v>
      </c>
      <c r="E33" s="69"/>
      <c r="F33" s="69">
        <v>11.47</v>
      </c>
    </row>
    <row r="34" spans="2:6">
      <c r="B34" s="70">
        <v>21104</v>
      </c>
      <c r="C34" s="70" t="s">
        <v>82</v>
      </c>
      <c r="D34" s="69">
        <v>11.47</v>
      </c>
      <c r="E34" s="69"/>
      <c r="F34" s="69">
        <v>11.47</v>
      </c>
    </row>
    <row r="35" spans="2:6">
      <c r="B35" s="73">
        <v>2110401</v>
      </c>
      <c r="C35" s="70" t="s">
        <v>83</v>
      </c>
      <c r="D35" s="69">
        <v>11.47</v>
      </c>
      <c r="E35" s="69"/>
      <c r="F35" s="69">
        <v>11.47</v>
      </c>
    </row>
    <row r="36" spans="2:6">
      <c r="B36" s="67" t="s">
        <v>84</v>
      </c>
      <c r="C36" s="68" t="s">
        <v>19</v>
      </c>
      <c r="D36" s="69">
        <f>D37+D39+D43</f>
        <v>711.92</v>
      </c>
      <c r="E36" s="69"/>
      <c r="F36" s="69">
        <f t="shared" ref="F36" si="2">F37+F39+F43</f>
        <v>711.92</v>
      </c>
    </row>
    <row r="37" spans="2:6">
      <c r="B37" s="70">
        <v>21301</v>
      </c>
      <c r="C37" s="68" t="s">
        <v>85</v>
      </c>
      <c r="D37" s="69">
        <v>1.2</v>
      </c>
      <c r="E37" s="69"/>
      <c r="F37" s="69">
        <v>1.2</v>
      </c>
    </row>
    <row r="38" spans="2:6">
      <c r="B38" s="67">
        <v>2130152</v>
      </c>
      <c r="C38" s="68" t="s">
        <v>86</v>
      </c>
      <c r="D38" s="69">
        <v>1.2</v>
      </c>
      <c r="E38" s="69"/>
      <c r="F38" s="69">
        <v>1.2</v>
      </c>
    </row>
    <row r="39" spans="2:6">
      <c r="B39" s="70" t="s">
        <v>87</v>
      </c>
      <c r="C39" s="71" t="s">
        <v>88</v>
      </c>
      <c r="D39" s="69">
        <f>D40+D41+D42</f>
        <v>504.43</v>
      </c>
      <c r="E39" s="69">
        <f t="shared" ref="E39:F39" si="3">E40+E41+E42</f>
        <v>0</v>
      </c>
      <c r="F39" s="69">
        <f t="shared" si="3"/>
        <v>504.43</v>
      </c>
    </row>
    <row r="40" spans="2:6">
      <c r="B40" s="70">
        <v>2130504</v>
      </c>
      <c r="C40" s="71" t="s">
        <v>89</v>
      </c>
      <c r="D40" s="69">
        <v>1.62</v>
      </c>
      <c r="E40" s="69"/>
      <c r="F40" s="69">
        <v>1.62</v>
      </c>
    </row>
    <row r="41" spans="2:6">
      <c r="B41" s="70" t="s">
        <v>90</v>
      </c>
      <c r="C41" s="71" t="s">
        <v>91</v>
      </c>
      <c r="D41" s="69">
        <v>501.51</v>
      </c>
      <c r="E41" s="69"/>
      <c r="F41" s="69">
        <v>501.51</v>
      </c>
    </row>
    <row r="42" spans="2:6">
      <c r="B42" s="70">
        <v>2130599</v>
      </c>
      <c r="C42" s="71" t="s">
        <v>92</v>
      </c>
      <c r="D42" s="69">
        <v>1.3</v>
      </c>
      <c r="E42" s="69"/>
      <c r="F42" s="69">
        <v>1.3</v>
      </c>
    </row>
    <row r="43" spans="2:6">
      <c r="B43" s="70" t="s">
        <v>93</v>
      </c>
      <c r="C43" s="71" t="s">
        <v>94</v>
      </c>
      <c r="D43" s="69">
        <v>206.29</v>
      </c>
      <c r="E43" s="69"/>
      <c r="F43" s="69">
        <v>206.29</v>
      </c>
    </row>
    <row r="44" spans="2:6">
      <c r="B44" s="70" t="s">
        <v>95</v>
      </c>
      <c r="C44" s="71" t="s">
        <v>96</v>
      </c>
      <c r="D44" s="69">
        <v>206.29</v>
      </c>
      <c r="E44" s="69"/>
      <c r="F44" s="69">
        <v>206.29</v>
      </c>
    </row>
    <row r="45" spans="2:6">
      <c r="B45" s="67" t="s">
        <v>97</v>
      </c>
      <c r="C45" s="68" t="s">
        <v>23</v>
      </c>
      <c r="D45" s="69">
        <v>36.29</v>
      </c>
      <c r="E45" s="69">
        <v>36.29</v>
      </c>
      <c r="F45" s="69"/>
    </row>
    <row r="46" spans="2:6">
      <c r="B46" s="70" t="s">
        <v>98</v>
      </c>
      <c r="C46" s="71" t="s">
        <v>99</v>
      </c>
      <c r="D46" s="69">
        <v>36.29</v>
      </c>
      <c r="E46" s="69">
        <v>36.29</v>
      </c>
      <c r="F46" s="69"/>
    </row>
    <row r="47" spans="2:6">
      <c r="B47" s="74" t="s">
        <v>100</v>
      </c>
      <c r="C47" s="75" t="s">
        <v>101</v>
      </c>
      <c r="D47" s="76">
        <v>36.29</v>
      </c>
      <c r="E47" s="76">
        <v>36.29</v>
      </c>
      <c r="F47" s="76"/>
    </row>
    <row r="48" spans="2:6">
      <c r="B48" s="77">
        <v>224</v>
      </c>
      <c r="C48" s="78" t="s">
        <v>22</v>
      </c>
      <c r="D48" s="76">
        <f>D49</f>
        <v>4.33</v>
      </c>
      <c r="E48" s="76"/>
      <c r="F48" s="76">
        <f t="shared" ref="F48" si="4">F49</f>
        <v>4.33</v>
      </c>
    </row>
    <row r="49" spans="2:6">
      <c r="B49" s="79" t="s">
        <v>102</v>
      </c>
      <c r="C49" s="78" t="s">
        <v>103</v>
      </c>
      <c r="D49" s="76">
        <f>D50+D51</f>
        <v>4.33</v>
      </c>
      <c r="E49" s="76"/>
      <c r="F49" s="76">
        <f t="shared" ref="F49" si="5">F50+F51</f>
        <v>4.33</v>
      </c>
    </row>
    <row r="50" spans="2:6">
      <c r="B50" s="79" t="s">
        <v>104</v>
      </c>
      <c r="C50" s="78" t="s">
        <v>105</v>
      </c>
      <c r="D50" s="76">
        <v>4.21</v>
      </c>
      <c r="E50" s="80"/>
      <c r="F50" s="76">
        <v>4.21</v>
      </c>
    </row>
    <row r="51" spans="2:6">
      <c r="B51" s="79" t="s">
        <v>106</v>
      </c>
      <c r="C51" s="78" t="s">
        <v>107</v>
      </c>
      <c r="D51" s="76">
        <v>0.12</v>
      </c>
      <c r="E51" s="80"/>
      <c r="F51" s="76">
        <v>0.12</v>
      </c>
    </row>
    <row r="52" spans="2:6">
      <c r="B52" s="81" t="s">
        <v>108</v>
      </c>
      <c r="C52" s="80" t="s">
        <v>24</v>
      </c>
      <c r="D52" s="76">
        <v>0.33</v>
      </c>
      <c r="E52" s="80"/>
      <c r="F52" s="76">
        <v>0.33</v>
      </c>
    </row>
    <row r="53" spans="2:6">
      <c r="B53" s="81" t="s">
        <v>109</v>
      </c>
      <c r="C53" s="82" t="s">
        <v>110</v>
      </c>
      <c r="D53" s="76">
        <v>0.33</v>
      </c>
      <c r="E53" s="80"/>
      <c r="F53" s="76">
        <v>0.33</v>
      </c>
    </row>
    <row r="54" spans="2:6">
      <c r="B54" s="81" t="s">
        <v>111</v>
      </c>
      <c r="C54" s="78" t="s">
        <v>112</v>
      </c>
      <c r="D54" s="76">
        <v>0.33</v>
      </c>
      <c r="E54" s="80"/>
      <c r="F54" s="76">
        <v>0.33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B18" workbookViewId="0">
      <selection activeCell="H9" sqref="H9"/>
    </sheetView>
  </sheetViews>
  <sheetFormatPr defaultColWidth="10" defaultRowHeight="14" outlineLevelCol="5"/>
  <cols>
    <col min="1" max="1" width="7" hidden="1" customWidth="1"/>
    <col min="2" max="2" width="12.7545454545455" customWidth="1"/>
    <col min="3" max="3" width="36.1272727272727" customWidth="1"/>
    <col min="4" max="4" width="17.1272727272727" customWidth="1"/>
    <col min="5" max="5" width="16.5" customWidth="1"/>
    <col min="6" max="6" width="17.5" customWidth="1"/>
    <col min="7" max="7" width="9.75454545454545" customWidth="1"/>
  </cols>
  <sheetData>
    <row r="1" ht="18.2" customHeight="1" spans="1:6">
      <c r="A1" s="37"/>
      <c r="B1" s="111" t="s">
        <v>113</v>
      </c>
      <c r="C1" s="94"/>
      <c r="D1" s="94"/>
      <c r="E1" s="94"/>
      <c r="F1" s="94"/>
    </row>
    <row r="2" ht="16.35" customHeight="1" spans="2:6">
      <c r="B2" s="103" t="s">
        <v>114</v>
      </c>
      <c r="C2" s="103"/>
      <c r="D2" s="103"/>
      <c r="E2" s="103"/>
      <c r="F2" s="103"/>
    </row>
    <row r="3" ht="16.35" customHeight="1" spans="2:6">
      <c r="B3" s="103"/>
      <c r="C3" s="103"/>
      <c r="D3" s="103"/>
      <c r="E3" s="103"/>
      <c r="F3" s="103"/>
    </row>
    <row r="4" ht="16.35" customHeight="1" spans="2:6">
      <c r="B4" s="94"/>
      <c r="C4" s="94"/>
      <c r="D4" s="94"/>
      <c r="E4" s="94"/>
      <c r="F4" s="94"/>
    </row>
    <row r="5" ht="19.9" customHeight="1" spans="2:6">
      <c r="B5" s="94"/>
      <c r="C5" s="94"/>
      <c r="D5" s="94"/>
      <c r="E5" s="94"/>
      <c r="F5" s="62" t="s">
        <v>2</v>
      </c>
    </row>
    <row r="6" ht="36.2" customHeight="1" spans="2:6">
      <c r="B6" s="83" t="s">
        <v>115</v>
      </c>
      <c r="C6" s="83"/>
      <c r="D6" s="83" t="s">
        <v>116</v>
      </c>
      <c r="E6" s="83"/>
      <c r="F6" s="83"/>
    </row>
    <row r="7" ht="27.6" customHeight="1" spans="2:6">
      <c r="B7" s="83" t="s">
        <v>117</v>
      </c>
      <c r="C7" s="83" t="s">
        <v>37</v>
      </c>
      <c r="D7" s="83" t="s">
        <v>38</v>
      </c>
      <c r="E7" s="83" t="s">
        <v>118</v>
      </c>
      <c r="F7" s="83" t="s">
        <v>119</v>
      </c>
    </row>
    <row r="8" ht="21" customHeight="1" spans="2:6">
      <c r="B8" s="112" t="s">
        <v>7</v>
      </c>
      <c r="C8" s="112"/>
      <c r="D8" s="113">
        <v>523.65</v>
      </c>
      <c r="E8" s="114">
        <v>456.6</v>
      </c>
      <c r="F8" s="114">
        <v>67.05</v>
      </c>
    </row>
    <row r="9" ht="21" customHeight="1" spans="2:6">
      <c r="B9" s="67" t="s">
        <v>120</v>
      </c>
      <c r="C9" s="68" t="s">
        <v>121</v>
      </c>
      <c r="D9" s="60">
        <v>403.85</v>
      </c>
      <c r="E9" s="60">
        <v>403.84</v>
      </c>
      <c r="F9" s="60"/>
    </row>
    <row r="10" ht="21" customHeight="1" spans="2:6">
      <c r="B10" s="70" t="s">
        <v>122</v>
      </c>
      <c r="C10" s="71" t="s">
        <v>123</v>
      </c>
      <c r="D10" s="60">
        <v>91.04</v>
      </c>
      <c r="E10" s="60">
        <v>91.04</v>
      </c>
      <c r="F10" s="60"/>
    </row>
    <row r="11" ht="21" customHeight="1" spans="2:6">
      <c r="B11" s="70" t="s">
        <v>124</v>
      </c>
      <c r="C11" s="71" t="s">
        <v>125</v>
      </c>
      <c r="D11" s="60">
        <v>90.39</v>
      </c>
      <c r="E11" s="60">
        <v>90.39</v>
      </c>
      <c r="F11" s="60"/>
    </row>
    <row r="12" ht="21" customHeight="1" spans="2:6">
      <c r="B12" s="70" t="s">
        <v>126</v>
      </c>
      <c r="C12" s="71" t="s">
        <v>127</v>
      </c>
      <c r="D12" s="60">
        <v>94.83</v>
      </c>
      <c r="E12" s="60">
        <v>94.83</v>
      </c>
      <c r="F12" s="60"/>
    </row>
    <row r="13" ht="21" customHeight="1" spans="2:6">
      <c r="B13" s="70" t="s">
        <v>128</v>
      </c>
      <c r="C13" s="71" t="s">
        <v>129</v>
      </c>
      <c r="D13" s="60">
        <v>42.34</v>
      </c>
      <c r="E13" s="60">
        <v>42.34</v>
      </c>
      <c r="F13" s="60"/>
    </row>
    <row r="14" ht="21" customHeight="1" spans="2:6">
      <c r="B14" s="70" t="s">
        <v>130</v>
      </c>
      <c r="C14" s="71" t="s">
        <v>131</v>
      </c>
      <c r="D14" s="60">
        <v>21.17</v>
      </c>
      <c r="E14" s="60">
        <v>21.17</v>
      </c>
      <c r="F14" s="60"/>
    </row>
    <row r="15" ht="21" customHeight="1" spans="2:6">
      <c r="B15" s="70" t="s">
        <v>132</v>
      </c>
      <c r="C15" s="71" t="s">
        <v>133</v>
      </c>
      <c r="D15" s="60">
        <v>26.46</v>
      </c>
      <c r="E15" s="60">
        <v>26.46</v>
      </c>
      <c r="F15" s="60"/>
    </row>
    <row r="16" ht="21" customHeight="1" spans="2:6">
      <c r="B16" s="70" t="s">
        <v>134</v>
      </c>
      <c r="C16" s="71" t="s">
        <v>135</v>
      </c>
      <c r="D16" s="60">
        <v>1.32</v>
      </c>
      <c r="E16" s="60">
        <v>1.32</v>
      </c>
      <c r="F16" s="60"/>
    </row>
    <row r="17" ht="21" customHeight="1" spans="2:6">
      <c r="B17" s="70" t="s">
        <v>136</v>
      </c>
      <c r="C17" s="71" t="s">
        <v>137</v>
      </c>
      <c r="D17" s="60">
        <v>36.29</v>
      </c>
      <c r="E17" s="60">
        <v>36.29</v>
      </c>
      <c r="F17" s="60"/>
    </row>
    <row r="18" ht="21" customHeight="1" spans="2:6">
      <c r="B18" s="67" t="s">
        <v>138</v>
      </c>
      <c r="C18" s="68" t="s">
        <v>139</v>
      </c>
      <c r="D18" s="60">
        <v>62.39</v>
      </c>
      <c r="E18" s="60"/>
      <c r="F18" s="60">
        <v>62.39</v>
      </c>
    </row>
    <row r="19" ht="21" customHeight="1" spans="2:6">
      <c r="B19" s="70" t="s">
        <v>140</v>
      </c>
      <c r="C19" s="71" t="s">
        <v>141</v>
      </c>
      <c r="D19" s="60">
        <v>4</v>
      </c>
      <c r="E19" s="60"/>
      <c r="F19" s="60">
        <v>4</v>
      </c>
    </row>
    <row r="20" ht="21" customHeight="1" spans="2:6">
      <c r="B20" s="70" t="s">
        <v>142</v>
      </c>
      <c r="C20" s="71" t="s">
        <v>143</v>
      </c>
      <c r="D20" s="60">
        <v>2</v>
      </c>
      <c r="E20" s="60"/>
      <c r="F20" s="60">
        <v>2</v>
      </c>
    </row>
    <row r="21" ht="21" customHeight="1" spans="2:6">
      <c r="B21" s="70" t="s">
        <v>144</v>
      </c>
      <c r="C21" s="71" t="s">
        <v>145</v>
      </c>
      <c r="D21" s="60">
        <v>5</v>
      </c>
      <c r="E21" s="60"/>
      <c r="F21" s="60">
        <v>5</v>
      </c>
    </row>
    <row r="22" ht="21" customHeight="1" spans="2:6">
      <c r="B22" s="70" t="s">
        <v>146</v>
      </c>
      <c r="C22" s="71" t="s">
        <v>147</v>
      </c>
      <c r="D22" s="60">
        <v>2.4</v>
      </c>
      <c r="E22" s="60"/>
      <c r="F22" s="60">
        <v>2.4</v>
      </c>
    </row>
    <row r="23" spans="2:6">
      <c r="B23" s="70" t="s">
        <v>148</v>
      </c>
      <c r="C23" s="71" t="s">
        <v>149</v>
      </c>
      <c r="D23" s="60">
        <v>5</v>
      </c>
      <c r="E23" s="60"/>
      <c r="F23" s="60">
        <v>5</v>
      </c>
    </row>
    <row r="24" spans="2:6">
      <c r="B24" s="70" t="s">
        <v>150</v>
      </c>
      <c r="C24" s="71" t="s">
        <v>151</v>
      </c>
      <c r="D24" s="60">
        <v>2.2</v>
      </c>
      <c r="E24" s="60"/>
      <c r="F24" s="60">
        <v>2.2</v>
      </c>
    </row>
    <row r="25" spans="2:6">
      <c r="B25" s="70" t="s">
        <v>152</v>
      </c>
      <c r="C25" s="71" t="s">
        <v>153</v>
      </c>
      <c r="D25" s="60">
        <v>8.8</v>
      </c>
      <c r="E25" s="60"/>
      <c r="F25" s="60">
        <v>8.8</v>
      </c>
    </row>
    <row r="26" spans="2:6">
      <c r="B26" s="70" t="s">
        <v>154</v>
      </c>
      <c r="C26" s="71" t="s">
        <v>155</v>
      </c>
      <c r="D26" s="60">
        <v>1.2</v>
      </c>
      <c r="E26" s="60"/>
      <c r="F26" s="60">
        <v>1.2</v>
      </c>
    </row>
    <row r="27" spans="2:6">
      <c r="B27" s="70" t="s">
        <v>156</v>
      </c>
      <c r="C27" s="71" t="s">
        <v>157</v>
      </c>
      <c r="D27" s="60">
        <v>1.09</v>
      </c>
      <c r="E27" s="60"/>
      <c r="F27" s="60">
        <v>1.09</v>
      </c>
    </row>
    <row r="28" spans="2:6">
      <c r="B28" s="70" t="s">
        <v>158</v>
      </c>
      <c r="C28" s="71" t="s">
        <v>159</v>
      </c>
      <c r="D28" s="60">
        <v>2.28</v>
      </c>
      <c r="E28" s="60"/>
      <c r="F28" s="60">
        <v>2.28</v>
      </c>
    </row>
    <row r="29" spans="2:6">
      <c r="B29" s="70" t="s">
        <v>160</v>
      </c>
      <c r="C29" s="71" t="s">
        <v>161</v>
      </c>
      <c r="D29" s="60">
        <v>7</v>
      </c>
      <c r="E29" s="60"/>
      <c r="F29" s="60">
        <v>7</v>
      </c>
    </row>
    <row r="30" spans="2:6">
      <c r="B30" s="70" t="s">
        <v>162</v>
      </c>
      <c r="C30" s="71" t="s">
        <v>163</v>
      </c>
      <c r="D30" s="60">
        <v>20.16</v>
      </c>
      <c r="E30" s="60"/>
      <c r="F30" s="60">
        <v>20.16</v>
      </c>
    </row>
    <row r="31" spans="2:6">
      <c r="B31" s="70" t="s">
        <v>164</v>
      </c>
      <c r="C31" s="71" t="s">
        <v>165</v>
      </c>
      <c r="D31" s="60">
        <v>1.26</v>
      </c>
      <c r="E31" s="60"/>
      <c r="F31" s="60">
        <v>1.26</v>
      </c>
    </row>
    <row r="32" spans="2:6">
      <c r="B32" s="67" t="s">
        <v>166</v>
      </c>
      <c r="C32" s="68" t="s">
        <v>167</v>
      </c>
      <c r="D32" s="60">
        <v>54.41</v>
      </c>
      <c r="E32" s="60">
        <v>52.76</v>
      </c>
      <c r="F32" s="60">
        <v>1.66</v>
      </c>
    </row>
    <row r="33" spans="2:6">
      <c r="B33" s="70" t="s">
        <v>168</v>
      </c>
      <c r="C33" s="71" t="s">
        <v>169</v>
      </c>
      <c r="D33" s="60">
        <v>54.41</v>
      </c>
      <c r="E33" s="60">
        <v>52.76</v>
      </c>
      <c r="F33" s="60">
        <v>1.66</v>
      </c>
    </row>
    <row r="34" spans="2:6">
      <c r="B34" s="67" t="s">
        <v>170</v>
      </c>
      <c r="C34" s="68" t="s">
        <v>171</v>
      </c>
      <c r="D34" s="60">
        <v>3</v>
      </c>
      <c r="E34" s="60"/>
      <c r="F34" s="60">
        <v>3</v>
      </c>
    </row>
    <row r="35" spans="2:6">
      <c r="B35" s="70" t="s">
        <v>172</v>
      </c>
      <c r="C35" s="71" t="s">
        <v>173</v>
      </c>
      <c r="D35" s="60">
        <v>3</v>
      </c>
      <c r="E35" s="60"/>
      <c r="F35" s="60">
        <v>3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9" sqref="I19"/>
    </sheetView>
  </sheetViews>
  <sheetFormatPr defaultColWidth="10" defaultRowHeight="14"/>
  <cols>
    <col min="1" max="1" width="0.372727272727273" customWidth="1"/>
    <col min="2" max="2" width="11.6272727272727" customWidth="1"/>
    <col min="3" max="3" width="11.7545454545455" customWidth="1"/>
    <col min="4" max="4" width="11.6272727272727" customWidth="1"/>
    <col min="5" max="5" width="12.6272727272727" customWidth="1"/>
    <col min="6" max="6" width="11.7545454545455" customWidth="1"/>
    <col min="7" max="7" width="11.5" customWidth="1"/>
    <col min="8" max="8" width="11.6272727272727" customWidth="1"/>
    <col min="9" max="9" width="11.2545454545455" customWidth="1"/>
    <col min="10" max="10" width="12.1272727272727" customWidth="1"/>
    <col min="11" max="11" width="11.7545454545455" customWidth="1"/>
    <col min="12" max="12" width="12.8727272727273" customWidth="1"/>
    <col min="13" max="13" width="13.2545454545455" customWidth="1"/>
    <col min="14" max="14" width="9.75454545454545" customWidth="1"/>
  </cols>
  <sheetData>
    <row r="1" ht="16.35" customHeight="1" spans="1:2">
      <c r="A1" s="37"/>
      <c r="B1" s="3" t="s">
        <v>174</v>
      </c>
    </row>
    <row r="2" ht="16.35" customHeight="1" spans="2:13">
      <c r="B2" s="108" t="s">
        <v>175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ht="16.35" customHeight="1" spans="2:1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ht="16.35" customHeight="1" spans="2:1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ht="20.65" customHeight="1" spans="13:13">
      <c r="M5" s="62" t="s">
        <v>2</v>
      </c>
    </row>
    <row r="6" ht="38.85" customHeight="1" spans="2:13">
      <c r="B6" s="56" t="s">
        <v>176</v>
      </c>
      <c r="C6" s="56"/>
      <c r="D6" s="56"/>
      <c r="E6" s="56"/>
      <c r="F6" s="56"/>
      <c r="G6" s="56"/>
      <c r="H6" s="56" t="s">
        <v>35</v>
      </c>
      <c r="I6" s="56"/>
      <c r="J6" s="56"/>
      <c r="K6" s="56"/>
      <c r="L6" s="56"/>
      <c r="M6" s="56"/>
    </row>
    <row r="7" ht="36.2" customHeight="1" spans="2:13">
      <c r="B7" s="56" t="s">
        <v>7</v>
      </c>
      <c r="C7" s="56" t="s">
        <v>177</v>
      </c>
      <c r="D7" s="56" t="s">
        <v>178</v>
      </c>
      <c r="E7" s="56"/>
      <c r="F7" s="56"/>
      <c r="G7" s="56" t="s">
        <v>179</v>
      </c>
      <c r="H7" s="56" t="s">
        <v>7</v>
      </c>
      <c r="I7" s="56" t="s">
        <v>177</v>
      </c>
      <c r="J7" s="56" t="s">
        <v>178</v>
      </c>
      <c r="K7" s="56"/>
      <c r="L7" s="56"/>
      <c r="M7" s="56" t="s">
        <v>179</v>
      </c>
    </row>
    <row r="8" ht="36.2" customHeight="1" spans="2:13">
      <c r="B8" s="56"/>
      <c r="C8" s="56"/>
      <c r="D8" s="56" t="s">
        <v>180</v>
      </c>
      <c r="E8" s="56" t="s">
        <v>181</v>
      </c>
      <c r="F8" s="56" t="s">
        <v>182</v>
      </c>
      <c r="G8" s="56"/>
      <c r="H8" s="56"/>
      <c r="I8" s="56"/>
      <c r="J8" s="56" t="s">
        <v>180</v>
      </c>
      <c r="K8" s="56" t="s">
        <v>181</v>
      </c>
      <c r="L8" s="56" t="s">
        <v>182</v>
      </c>
      <c r="M8" s="56"/>
    </row>
    <row r="9" ht="25.9" customHeight="1" spans="2:13">
      <c r="B9" s="109">
        <v>19</v>
      </c>
      <c r="C9" s="109">
        <v>0</v>
      </c>
      <c r="D9" s="109">
        <v>7</v>
      </c>
      <c r="E9" s="109">
        <v>0</v>
      </c>
      <c r="F9" s="109">
        <v>7</v>
      </c>
      <c r="G9" s="110">
        <v>12</v>
      </c>
      <c r="H9" s="109">
        <f>I9+J9+M9</f>
        <v>15.8</v>
      </c>
      <c r="I9" s="109">
        <v>0</v>
      </c>
      <c r="J9" s="109">
        <f>L9</f>
        <v>7</v>
      </c>
      <c r="K9" s="109">
        <v>0</v>
      </c>
      <c r="L9" s="109">
        <v>7</v>
      </c>
      <c r="M9" s="109">
        <v>8.8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3" sqref="D13"/>
    </sheetView>
  </sheetViews>
  <sheetFormatPr defaultColWidth="10" defaultRowHeight="14" outlineLevelCol="5"/>
  <cols>
    <col min="1" max="1" width="0.372727272727273" customWidth="1"/>
    <col min="2" max="2" width="11.5" customWidth="1"/>
    <col min="3" max="3" width="36.5" customWidth="1"/>
    <col min="4" max="4" width="15.3727272727273" customWidth="1"/>
    <col min="5" max="5" width="14.7545454545455" customWidth="1"/>
    <col min="6" max="6" width="15.3727272727273" customWidth="1"/>
    <col min="7" max="7" width="9.75454545454545" customWidth="1"/>
  </cols>
  <sheetData>
    <row r="1" ht="16.35" customHeight="1" spans="1:6">
      <c r="A1" s="37"/>
      <c r="B1" s="102" t="s">
        <v>183</v>
      </c>
      <c r="C1" s="94"/>
      <c r="D1" s="94"/>
      <c r="E1" s="94"/>
      <c r="F1" s="94"/>
    </row>
    <row r="2" ht="24.95" customHeight="1" spans="2:6">
      <c r="B2" s="103" t="s">
        <v>184</v>
      </c>
      <c r="C2" s="103"/>
      <c r="D2" s="103"/>
      <c r="E2" s="103"/>
      <c r="F2" s="103"/>
    </row>
    <row r="3" ht="26.65" customHeight="1" spans="2:6">
      <c r="B3" s="103"/>
      <c r="C3" s="103"/>
      <c r="D3" s="103"/>
      <c r="E3" s="103"/>
      <c r="F3" s="103"/>
    </row>
    <row r="4" ht="16.35" customHeight="1" spans="2:6">
      <c r="B4" s="94"/>
      <c r="C4" s="94"/>
      <c r="D4" s="94"/>
      <c r="E4" s="94"/>
      <c r="F4" s="94"/>
    </row>
    <row r="5" ht="21.6" customHeight="1" spans="2:6">
      <c r="B5" s="94"/>
      <c r="C5" s="94"/>
      <c r="D5" s="94"/>
      <c r="E5" s="94"/>
      <c r="F5" s="62" t="s">
        <v>2</v>
      </c>
    </row>
    <row r="6" ht="33.6" customHeight="1" spans="2:6">
      <c r="B6" s="83" t="s">
        <v>36</v>
      </c>
      <c r="C6" s="83" t="s">
        <v>37</v>
      </c>
      <c r="D6" s="83" t="s">
        <v>185</v>
      </c>
      <c r="E6" s="83"/>
      <c r="F6" s="83"/>
    </row>
    <row r="7" ht="31.15" customHeight="1" spans="2:6">
      <c r="B7" s="83"/>
      <c r="C7" s="83"/>
      <c r="D7" s="83" t="s">
        <v>38</v>
      </c>
      <c r="E7" s="83" t="s">
        <v>39</v>
      </c>
      <c r="F7" s="83" t="s">
        <v>40</v>
      </c>
    </row>
    <row r="8" ht="20.65" customHeight="1" spans="2:6">
      <c r="B8" s="104" t="s">
        <v>7</v>
      </c>
      <c r="C8" s="104"/>
      <c r="D8" s="105"/>
      <c r="E8" s="105"/>
      <c r="F8" s="105"/>
    </row>
    <row r="9" ht="21.95" customHeight="1" spans="2:6">
      <c r="B9" s="106"/>
      <c r="C9" s="107"/>
      <c r="D9" s="61"/>
      <c r="E9" s="61"/>
      <c r="F9" s="61"/>
    </row>
    <row r="10" spans="2:2">
      <c r="B10" t="s">
        <v>186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9" sqref="F9:F17"/>
    </sheetView>
  </sheetViews>
  <sheetFormatPr defaultColWidth="10" defaultRowHeight="14" outlineLevelCol="5"/>
  <cols>
    <col min="1" max="1" width="0.872727272727273" customWidth="1"/>
    <col min="2" max="2" width="0.127272727272727" customWidth="1"/>
    <col min="3" max="3" width="26" customWidth="1"/>
    <col min="4" max="4" width="16.8727272727273" customWidth="1"/>
    <col min="5" max="5" width="26.6272727272727" customWidth="1"/>
    <col min="6" max="6" width="17.3727272727273" customWidth="1"/>
    <col min="7" max="9" width="9.75454545454545" customWidth="1"/>
  </cols>
  <sheetData>
    <row r="1" ht="16.35" customHeight="1" spans="1:3">
      <c r="A1" s="37"/>
      <c r="C1" s="3" t="s">
        <v>187</v>
      </c>
    </row>
    <row r="2" ht="16.35" customHeight="1" spans="3:6">
      <c r="C2" s="38" t="s">
        <v>188</v>
      </c>
      <c r="D2" s="38"/>
      <c r="E2" s="38"/>
      <c r="F2" s="38"/>
    </row>
    <row r="3" ht="16.35" customHeight="1" spans="3:6">
      <c r="C3" s="38"/>
      <c r="D3" s="38"/>
      <c r="E3" s="38"/>
      <c r="F3" s="38"/>
    </row>
    <row r="4" ht="16.35" customHeight="1"/>
    <row r="5" ht="23.25" customHeight="1" spans="6:6">
      <c r="F5" s="91" t="s">
        <v>2</v>
      </c>
    </row>
    <row r="6" ht="34.5" customHeight="1" spans="3:6">
      <c r="C6" s="92" t="s">
        <v>3</v>
      </c>
      <c r="D6" s="92"/>
      <c r="E6" s="92" t="s">
        <v>4</v>
      </c>
      <c r="F6" s="92"/>
    </row>
    <row r="7" ht="32.85" customHeight="1" spans="3:6">
      <c r="C7" s="92" t="s">
        <v>5</v>
      </c>
      <c r="D7" s="92" t="s">
        <v>6</v>
      </c>
      <c r="E7" s="92" t="s">
        <v>5</v>
      </c>
      <c r="F7" s="92" t="s">
        <v>6</v>
      </c>
    </row>
    <row r="8" ht="24.95" customHeight="1" spans="3:6">
      <c r="C8" s="43" t="s">
        <v>7</v>
      </c>
      <c r="D8" s="93">
        <v>1300.2</v>
      </c>
      <c r="E8" s="43" t="s">
        <v>7</v>
      </c>
      <c r="F8" s="93">
        <f>F9+F10+F11+F12+F13+F14+F15+F16+F17</f>
        <v>1300.2</v>
      </c>
    </row>
    <row r="9" ht="20.65" customHeight="1" spans="2:6">
      <c r="B9" s="94" t="s">
        <v>189</v>
      </c>
      <c r="C9" s="95" t="s">
        <v>13</v>
      </c>
      <c r="D9" s="96">
        <v>1300.2</v>
      </c>
      <c r="E9" s="97" t="s">
        <v>14</v>
      </c>
      <c r="F9" s="96">
        <v>383.41</v>
      </c>
    </row>
    <row r="10" ht="20.65" customHeight="1" spans="2:6">
      <c r="B10" s="94"/>
      <c r="C10" s="95" t="s">
        <v>15</v>
      </c>
      <c r="D10" s="93"/>
      <c r="E10" s="97" t="s">
        <v>16</v>
      </c>
      <c r="F10" s="96">
        <v>116.67</v>
      </c>
    </row>
    <row r="11" ht="20.65" customHeight="1" spans="2:6">
      <c r="B11" s="94"/>
      <c r="C11" s="95" t="s">
        <v>17</v>
      </c>
      <c r="D11" s="93"/>
      <c r="E11" s="97" t="s">
        <v>18</v>
      </c>
      <c r="F11" s="96">
        <v>35.46</v>
      </c>
    </row>
    <row r="12" ht="20.65" customHeight="1" spans="2:6">
      <c r="B12" s="94"/>
      <c r="C12" s="95" t="s">
        <v>190</v>
      </c>
      <c r="D12" s="93"/>
      <c r="E12" s="97" t="s">
        <v>19</v>
      </c>
      <c r="F12" s="96">
        <v>711.92</v>
      </c>
    </row>
    <row r="13" ht="20.65" customHeight="1" spans="2:6">
      <c r="B13" s="94"/>
      <c r="C13" s="95" t="s">
        <v>191</v>
      </c>
      <c r="D13" s="93"/>
      <c r="E13" s="97" t="s">
        <v>20</v>
      </c>
      <c r="F13" s="96">
        <v>0.32</v>
      </c>
    </row>
    <row r="14" ht="20.65" customHeight="1" spans="2:6">
      <c r="B14" s="94"/>
      <c r="C14" s="95" t="s">
        <v>192</v>
      </c>
      <c r="D14" s="93"/>
      <c r="E14" s="97" t="s">
        <v>21</v>
      </c>
      <c r="F14" s="96">
        <v>11.47</v>
      </c>
    </row>
    <row r="15" ht="20.65" customHeight="1" spans="2:6">
      <c r="B15" s="94"/>
      <c r="C15" s="95" t="s">
        <v>193</v>
      </c>
      <c r="D15" s="98"/>
      <c r="E15" s="97" t="s">
        <v>22</v>
      </c>
      <c r="F15" s="96">
        <v>4.33</v>
      </c>
    </row>
    <row r="16" ht="21" customHeight="1" spans="2:6">
      <c r="B16" s="94"/>
      <c r="C16" s="99" t="s">
        <v>194</v>
      </c>
      <c r="D16" s="98"/>
      <c r="E16" s="100" t="s">
        <v>23</v>
      </c>
      <c r="F16" s="96">
        <v>36.29</v>
      </c>
    </row>
    <row r="17" ht="21" customHeight="1" spans="2:6">
      <c r="B17" s="94"/>
      <c r="C17" s="101" t="s">
        <v>195</v>
      </c>
      <c r="D17" s="98"/>
      <c r="E17" s="80" t="s">
        <v>24</v>
      </c>
      <c r="F17" s="96">
        <v>0.33</v>
      </c>
    </row>
    <row r="18" s="54" customFormat="1" ht="21" customHeight="1"/>
    <row r="19" s="54" customFormat="1" ht="21" customHeight="1"/>
    <row r="20" s="54" customFormat="1" ht="21" customHeight="1"/>
    <row r="21" s="54" customFormat="1" ht="21" customHeight="1"/>
    <row r="22" s="54" customFormat="1" ht="21" customHeight="1"/>
    <row r="23" s="54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opLeftCell="A29" workbookViewId="0">
      <selection activeCell="Q32" sqref="Q32"/>
    </sheetView>
  </sheetViews>
  <sheetFormatPr defaultColWidth="10" defaultRowHeight="14"/>
  <cols>
    <col min="1" max="1" width="0.372727272727273" customWidth="1"/>
    <col min="2" max="2" width="12.1272727272727" customWidth="1"/>
    <col min="3" max="3" width="30" customWidth="1"/>
    <col min="4" max="4" width="11.5" customWidth="1"/>
    <col min="5" max="5" width="9.75454545454545" customWidth="1"/>
    <col min="6" max="6" width="10.6272727272727" customWidth="1"/>
    <col min="7" max="7" width="11.1272727272727" customWidth="1"/>
    <col min="8" max="8" width="10.6272727272727" customWidth="1"/>
    <col min="9" max="9" width="10.8727272727273" customWidth="1"/>
    <col min="10" max="10" width="10.7545454545455" customWidth="1"/>
    <col min="11" max="11" width="10.5" customWidth="1"/>
    <col min="12" max="12" width="11.3727272727273" customWidth="1"/>
    <col min="13" max="13" width="11.5" customWidth="1"/>
    <col min="14" max="14" width="9.75454545454545" customWidth="1"/>
  </cols>
  <sheetData>
    <row r="1" ht="16.35" customHeight="1" spans="1:2">
      <c r="A1" s="37"/>
      <c r="B1" s="3" t="s">
        <v>196</v>
      </c>
    </row>
    <row r="2" ht="16.35" customHeight="1" spans="2:13">
      <c r="B2" s="38" t="s">
        <v>197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/>
    <row r="5" ht="22.35" customHeight="1" spans="13:13">
      <c r="M5" s="62" t="s">
        <v>2</v>
      </c>
    </row>
    <row r="6" ht="36.2" customHeight="1" spans="2:13">
      <c r="B6" s="83" t="s">
        <v>198</v>
      </c>
      <c r="C6" s="83"/>
      <c r="D6" s="83" t="s">
        <v>38</v>
      </c>
      <c r="E6" s="56" t="s">
        <v>199</v>
      </c>
      <c r="F6" s="56" t="s">
        <v>200</v>
      </c>
      <c r="G6" s="56" t="s">
        <v>201</v>
      </c>
      <c r="H6" s="56" t="s">
        <v>202</v>
      </c>
      <c r="I6" s="56" t="s">
        <v>203</v>
      </c>
      <c r="J6" s="56" t="s">
        <v>204</v>
      </c>
      <c r="K6" s="56" t="s">
        <v>205</v>
      </c>
      <c r="L6" s="56" t="s">
        <v>206</v>
      </c>
      <c r="M6" s="56" t="s">
        <v>207</v>
      </c>
    </row>
    <row r="7" ht="30.2" customHeight="1" spans="2:13">
      <c r="B7" s="83" t="s">
        <v>117</v>
      </c>
      <c r="C7" s="83" t="s">
        <v>37</v>
      </c>
      <c r="D7" s="83"/>
      <c r="E7" s="56"/>
      <c r="F7" s="56"/>
      <c r="G7" s="56"/>
      <c r="H7" s="56"/>
      <c r="I7" s="56"/>
      <c r="J7" s="56"/>
      <c r="K7" s="56"/>
      <c r="L7" s="56"/>
      <c r="M7" s="56"/>
    </row>
    <row r="8" ht="20.65" customHeight="1" spans="2:13">
      <c r="B8" s="42" t="s">
        <v>7</v>
      </c>
      <c r="C8" s="42"/>
      <c r="D8" s="66">
        <v>1300.2</v>
      </c>
      <c r="E8" s="66">
        <v>1300.2</v>
      </c>
      <c r="F8" s="57"/>
      <c r="G8" s="57"/>
      <c r="H8" s="57"/>
      <c r="I8" s="57"/>
      <c r="J8" s="57"/>
      <c r="K8" s="57"/>
      <c r="L8" s="57"/>
      <c r="M8" s="57"/>
    </row>
    <row r="9" ht="20.65" customHeight="1" spans="2:13">
      <c r="B9" s="67" t="s">
        <v>41</v>
      </c>
      <c r="C9" s="68" t="s">
        <v>14</v>
      </c>
      <c r="D9" s="69">
        <v>383.41</v>
      </c>
      <c r="E9" s="69">
        <v>383.41</v>
      </c>
      <c r="F9" s="57"/>
      <c r="G9" s="57"/>
      <c r="H9" s="57"/>
      <c r="I9" s="57"/>
      <c r="J9" s="57"/>
      <c r="K9" s="57"/>
      <c r="L9" s="57"/>
      <c r="M9" s="57"/>
    </row>
    <row r="10" ht="20.65" customHeight="1" spans="2:13">
      <c r="B10" s="70" t="s">
        <v>42</v>
      </c>
      <c r="C10" s="71" t="s">
        <v>43</v>
      </c>
      <c r="D10" s="69">
        <v>5.8</v>
      </c>
      <c r="E10" s="69">
        <v>5.8</v>
      </c>
      <c r="F10" s="57"/>
      <c r="G10" s="57"/>
      <c r="H10" s="57"/>
      <c r="I10" s="57"/>
      <c r="J10" s="57"/>
      <c r="K10" s="57"/>
      <c r="L10" s="57"/>
      <c r="M10" s="57"/>
    </row>
    <row r="11" ht="20.65" customHeight="1" spans="2:13">
      <c r="B11" s="70" t="s">
        <v>44</v>
      </c>
      <c r="C11" s="71" t="s">
        <v>45</v>
      </c>
      <c r="D11" s="69">
        <v>5.8</v>
      </c>
      <c r="E11" s="69">
        <v>5.8</v>
      </c>
      <c r="F11" s="57"/>
      <c r="G11" s="57"/>
      <c r="H11" s="57"/>
      <c r="I11" s="57"/>
      <c r="J11" s="57"/>
      <c r="K11" s="57"/>
      <c r="L11" s="57"/>
      <c r="M11" s="57"/>
    </row>
    <row r="12" ht="20.65" customHeight="1" spans="2:13">
      <c r="B12" s="70" t="s">
        <v>46</v>
      </c>
      <c r="C12" s="71" t="s">
        <v>47</v>
      </c>
      <c r="D12" s="69">
        <v>347.42</v>
      </c>
      <c r="E12" s="69">
        <v>347.42</v>
      </c>
      <c r="F12" s="57"/>
      <c r="G12" s="57"/>
      <c r="H12" s="57"/>
      <c r="I12" s="57"/>
      <c r="J12" s="57"/>
      <c r="K12" s="57"/>
      <c r="L12" s="57"/>
      <c r="M12" s="57"/>
    </row>
    <row r="13" ht="20.65" customHeight="1" spans="2:13">
      <c r="B13" s="70" t="s">
        <v>48</v>
      </c>
      <c r="C13" s="71" t="s">
        <v>49</v>
      </c>
      <c r="D13" s="69">
        <v>347.42</v>
      </c>
      <c r="E13" s="69">
        <v>347.42</v>
      </c>
      <c r="F13" s="57"/>
      <c r="G13" s="57"/>
      <c r="H13" s="57"/>
      <c r="I13" s="57"/>
      <c r="J13" s="57"/>
      <c r="K13" s="57"/>
      <c r="L13" s="57"/>
      <c r="M13" s="57"/>
    </row>
    <row r="14" ht="20.65" customHeight="1" spans="2:13">
      <c r="B14" s="70" t="s">
        <v>50</v>
      </c>
      <c r="C14" s="71" t="s">
        <v>51</v>
      </c>
      <c r="D14" s="69">
        <v>6.5</v>
      </c>
      <c r="E14" s="69">
        <v>6.5</v>
      </c>
      <c r="F14" s="57"/>
      <c r="G14" s="57"/>
      <c r="H14" s="57"/>
      <c r="I14" s="57"/>
      <c r="J14" s="57"/>
      <c r="K14" s="57"/>
      <c r="L14" s="57"/>
      <c r="M14" s="57"/>
    </row>
    <row r="15" ht="20.65" customHeight="1" spans="2:13">
      <c r="B15" s="70" t="s">
        <v>52</v>
      </c>
      <c r="C15" s="71" t="s">
        <v>53</v>
      </c>
      <c r="D15" s="69">
        <v>6.5</v>
      </c>
      <c r="E15" s="69">
        <v>6.5</v>
      </c>
      <c r="F15" s="57"/>
      <c r="G15" s="57"/>
      <c r="H15" s="57"/>
      <c r="I15" s="57"/>
      <c r="J15" s="57"/>
      <c r="K15" s="57"/>
      <c r="L15" s="57"/>
      <c r="M15" s="57"/>
    </row>
    <row r="16" ht="20.65" customHeight="1" spans="2:13">
      <c r="B16" s="70" t="s">
        <v>54</v>
      </c>
      <c r="C16" s="71" t="s">
        <v>55</v>
      </c>
      <c r="D16" s="69">
        <v>23.68</v>
      </c>
      <c r="E16" s="69">
        <v>23.68</v>
      </c>
      <c r="F16" s="57"/>
      <c r="G16" s="57"/>
      <c r="H16" s="57"/>
      <c r="I16" s="57"/>
      <c r="J16" s="57"/>
      <c r="K16" s="57"/>
      <c r="L16" s="57"/>
      <c r="M16" s="57"/>
    </row>
    <row r="17" ht="20.65" customHeight="1" spans="2:13">
      <c r="B17" s="70" t="s">
        <v>56</v>
      </c>
      <c r="C17" s="71" t="s">
        <v>57</v>
      </c>
      <c r="D17" s="69">
        <v>23.68</v>
      </c>
      <c r="E17" s="69">
        <v>23.68</v>
      </c>
      <c r="F17" s="57"/>
      <c r="G17" s="57"/>
      <c r="H17" s="57"/>
      <c r="I17" s="57"/>
      <c r="J17" s="57"/>
      <c r="K17" s="57"/>
      <c r="L17" s="57"/>
      <c r="M17" s="57"/>
    </row>
    <row r="18" ht="20.65" customHeight="1" spans="2:13">
      <c r="B18" s="72">
        <v>206</v>
      </c>
      <c r="C18" s="71" t="s">
        <v>20</v>
      </c>
      <c r="D18" s="69">
        <f>D19</f>
        <v>0.32</v>
      </c>
      <c r="E18" s="69">
        <f>E19</f>
        <v>0.32</v>
      </c>
      <c r="F18" s="57"/>
      <c r="G18" s="57"/>
      <c r="H18" s="57"/>
      <c r="I18" s="57"/>
      <c r="J18" s="57"/>
      <c r="K18" s="57"/>
      <c r="L18" s="57"/>
      <c r="M18" s="57"/>
    </row>
    <row r="19" ht="20.65" customHeight="1" spans="2:13">
      <c r="B19" s="72" t="s">
        <v>58</v>
      </c>
      <c r="C19" s="71" t="s">
        <v>59</v>
      </c>
      <c r="D19" s="69">
        <v>0.32</v>
      </c>
      <c r="E19" s="69">
        <v>0.32</v>
      </c>
      <c r="F19" s="57"/>
      <c r="G19" s="57"/>
      <c r="H19" s="57"/>
      <c r="I19" s="57"/>
      <c r="J19" s="57"/>
      <c r="K19" s="57"/>
      <c r="L19" s="57"/>
      <c r="M19" s="57"/>
    </row>
    <row r="20" ht="20.65" customHeight="1" spans="2:13">
      <c r="B20" s="72" t="s">
        <v>60</v>
      </c>
      <c r="C20" s="71" t="s">
        <v>61</v>
      </c>
      <c r="D20" s="69">
        <v>0.32</v>
      </c>
      <c r="E20" s="69">
        <v>0.32</v>
      </c>
      <c r="F20" s="57"/>
      <c r="G20" s="57"/>
      <c r="H20" s="57"/>
      <c r="I20" s="57"/>
      <c r="J20" s="57"/>
      <c r="K20" s="57"/>
      <c r="L20" s="57"/>
      <c r="M20" s="57"/>
    </row>
    <row r="21" ht="20.65" customHeight="1" spans="2:13">
      <c r="B21" s="67" t="s">
        <v>62</v>
      </c>
      <c r="C21" s="68" t="s">
        <v>16</v>
      </c>
      <c r="D21" s="69">
        <f>D22+D26</f>
        <v>116.67</v>
      </c>
      <c r="E21" s="69">
        <f>E22+E26</f>
        <v>116.67</v>
      </c>
      <c r="F21" s="57"/>
      <c r="G21" s="57"/>
      <c r="H21" s="57"/>
      <c r="I21" s="57"/>
      <c r="J21" s="57"/>
      <c r="K21" s="57"/>
      <c r="L21" s="57"/>
      <c r="M21" s="57"/>
    </row>
    <row r="22" ht="20.65" customHeight="1" spans="2:13">
      <c r="B22" s="74" t="s">
        <v>63</v>
      </c>
      <c r="C22" s="75" t="s">
        <v>64</v>
      </c>
      <c r="D22" s="76">
        <v>113.47</v>
      </c>
      <c r="E22" s="76">
        <v>113.47</v>
      </c>
      <c r="F22" s="84"/>
      <c r="G22" s="84"/>
      <c r="H22" s="84"/>
      <c r="I22" s="84"/>
      <c r="J22" s="84"/>
      <c r="K22" s="84"/>
      <c r="L22" s="84"/>
      <c r="M22" s="84"/>
    </row>
    <row r="23" spans="2:13">
      <c r="B23" s="85" t="s">
        <v>65</v>
      </c>
      <c r="C23" s="86" t="s">
        <v>66</v>
      </c>
      <c r="D23" s="87">
        <v>49.96</v>
      </c>
      <c r="E23" s="87">
        <v>49.96</v>
      </c>
      <c r="F23" s="80"/>
      <c r="G23" s="80"/>
      <c r="H23" s="80"/>
      <c r="I23" s="80"/>
      <c r="J23" s="80"/>
      <c r="K23" s="80"/>
      <c r="L23" s="80"/>
      <c r="M23" s="80"/>
    </row>
    <row r="24" ht="26" spans="2:13">
      <c r="B24" s="85" t="s">
        <v>67</v>
      </c>
      <c r="C24" s="86" t="s">
        <v>68</v>
      </c>
      <c r="D24" s="87">
        <v>42.34</v>
      </c>
      <c r="E24" s="87">
        <v>42.34</v>
      </c>
      <c r="F24" s="80"/>
      <c r="G24" s="80"/>
      <c r="H24" s="80"/>
      <c r="I24" s="80"/>
      <c r="J24" s="80"/>
      <c r="K24" s="80"/>
      <c r="L24" s="80"/>
      <c r="M24" s="80"/>
    </row>
    <row r="25" spans="2:13">
      <c r="B25" s="85" t="s">
        <v>69</v>
      </c>
      <c r="C25" s="86" t="s">
        <v>70</v>
      </c>
      <c r="D25" s="87">
        <v>21.17</v>
      </c>
      <c r="E25" s="87">
        <v>21.17</v>
      </c>
      <c r="F25" s="80"/>
      <c r="G25" s="80"/>
      <c r="H25" s="80"/>
      <c r="I25" s="80"/>
      <c r="J25" s="80"/>
      <c r="K25" s="80"/>
      <c r="L25" s="80"/>
      <c r="M25" s="80"/>
    </row>
    <row r="26" spans="2:13">
      <c r="B26" s="85" t="s">
        <v>71</v>
      </c>
      <c r="C26" s="86" t="s">
        <v>72</v>
      </c>
      <c r="D26" s="87">
        <v>3.2</v>
      </c>
      <c r="E26" s="87">
        <v>3.2</v>
      </c>
      <c r="F26" s="80"/>
      <c r="G26" s="80"/>
      <c r="H26" s="80"/>
      <c r="I26" s="80"/>
      <c r="J26" s="80"/>
      <c r="K26" s="80"/>
      <c r="L26" s="80"/>
      <c r="M26" s="80"/>
    </row>
    <row r="27" spans="2:13">
      <c r="B27" s="85" t="s">
        <v>73</v>
      </c>
      <c r="C27" s="86" t="s">
        <v>74</v>
      </c>
      <c r="D27" s="87">
        <v>3.2</v>
      </c>
      <c r="E27" s="87">
        <v>3.2</v>
      </c>
      <c r="F27" s="80"/>
      <c r="G27" s="80"/>
      <c r="H27" s="80"/>
      <c r="I27" s="80"/>
      <c r="J27" s="80"/>
      <c r="K27" s="80"/>
      <c r="L27" s="80"/>
      <c r="M27" s="80"/>
    </row>
    <row r="28" spans="2:13">
      <c r="B28" s="88" t="s">
        <v>75</v>
      </c>
      <c r="C28" s="89" t="s">
        <v>18</v>
      </c>
      <c r="D28" s="87">
        <f>E28+F28</f>
        <v>0</v>
      </c>
      <c r="E28" s="87">
        <f>F28+G28</f>
        <v>0</v>
      </c>
      <c r="F28" s="80"/>
      <c r="G28" s="80"/>
      <c r="H28" s="80"/>
      <c r="I28" s="80"/>
      <c r="J28" s="80"/>
      <c r="K28" s="80"/>
      <c r="L28" s="80"/>
      <c r="M28" s="80"/>
    </row>
    <row r="29" spans="2:13">
      <c r="B29" s="85" t="s">
        <v>76</v>
      </c>
      <c r="C29" s="86" t="s">
        <v>77</v>
      </c>
      <c r="D29" s="87">
        <v>26.46</v>
      </c>
      <c r="E29" s="87">
        <v>26.46</v>
      </c>
      <c r="F29" s="80"/>
      <c r="G29" s="80"/>
      <c r="H29" s="80"/>
      <c r="I29" s="80"/>
      <c r="J29" s="80"/>
      <c r="K29" s="80"/>
      <c r="L29" s="80"/>
      <c r="M29" s="80"/>
    </row>
    <row r="30" spans="2:13">
      <c r="B30" s="85" t="s">
        <v>78</v>
      </c>
      <c r="C30" s="86" t="s">
        <v>79</v>
      </c>
      <c r="D30" s="87">
        <v>26.46</v>
      </c>
      <c r="E30" s="87">
        <v>26.46</v>
      </c>
      <c r="F30" s="80"/>
      <c r="G30" s="80"/>
      <c r="H30" s="80"/>
      <c r="I30" s="80"/>
      <c r="J30" s="80"/>
      <c r="K30" s="80"/>
      <c r="L30" s="80"/>
      <c r="M30" s="80"/>
    </row>
    <row r="31" spans="2:13">
      <c r="B31" s="85">
        <v>21015</v>
      </c>
      <c r="C31" s="86" t="s">
        <v>80</v>
      </c>
      <c r="D31" s="87">
        <v>9</v>
      </c>
      <c r="E31" s="87">
        <v>9</v>
      </c>
      <c r="F31" s="80"/>
      <c r="G31" s="80"/>
      <c r="H31" s="80"/>
      <c r="I31" s="80"/>
      <c r="J31" s="80"/>
      <c r="K31" s="80"/>
      <c r="L31" s="80"/>
      <c r="M31" s="80"/>
    </row>
    <row r="32" spans="2:13">
      <c r="B32" s="90">
        <v>2101506</v>
      </c>
      <c r="C32" s="85" t="s">
        <v>81</v>
      </c>
      <c r="D32" s="87">
        <v>9</v>
      </c>
      <c r="E32" s="87">
        <v>9</v>
      </c>
      <c r="F32" s="80"/>
      <c r="G32" s="80"/>
      <c r="H32" s="80"/>
      <c r="I32" s="80"/>
      <c r="J32" s="80"/>
      <c r="K32" s="80"/>
      <c r="L32" s="80"/>
      <c r="M32" s="80"/>
    </row>
    <row r="33" spans="2:13">
      <c r="B33" s="85">
        <v>211</v>
      </c>
      <c r="C33" s="85" t="s">
        <v>21</v>
      </c>
      <c r="D33" s="87">
        <v>11.47</v>
      </c>
      <c r="E33" s="87">
        <v>11.47</v>
      </c>
      <c r="F33" s="80"/>
      <c r="G33" s="80"/>
      <c r="H33" s="80"/>
      <c r="I33" s="80"/>
      <c r="J33" s="80"/>
      <c r="K33" s="80"/>
      <c r="L33" s="80"/>
      <c r="M33" s="80"/>
    </row>
    <row r="34" spans="2:13">
      <c r="B34" s="85">
        <v>21104</v>
      </c>
      <c r="C34" s="85" t="s">
        <v>82</v>
      </c>
      <c r="D34" s="87">
        <v>11.47</v>
      </c>
      <c r="E34" s="87">
        <v>11.47</v>
      </c>
      <c r="F34" s="80"/>
      <c r="G34" s="80"/>
      <c r="H34" s="80"/>
      <c r="I34" s="80"/>
      <c r="J34" s="80"/>
      <c r="K34" s="80"/>
      <c r="L34" s="80"/>
      <c r="M34" s="80"/>
    </row>
    <row r="35" spans="2:13">
      <c r="B35" s="90">
        <v>2110401</v>
      </c>
      <c r="C35" s="85" t="s">
        <v>83</v>
      </c>
      <c r="D35" s="87">
        <v>11.47</v>
      </c>
      <c r="E35" s="87">
        <v>11.47</v>
      </c>
      <c r="F35" s="80"/>
      <c r="G35" s="80"/>
      <c r="H35" s="80"/>
      <c r="I35" s="80"/>
      <c r="J35" s="80"/>
      <c r="K35" s="80"/>
      <c r="L35" s="80"/>
      <c r="M35" s="80"/>
    </row>
    <row r="36" spans="2:13">
      <c r="B36" s="88" t="s">
        <v>84</v>
      </c>
      <c r="C36" s="89" t="s">
        <v>19</v>
      </c>
      <c r="D36" s="87">
        <f>D37+D39+D43</f>
        <v>711.92</v>
      </c>
      <c r="E36" s="87">
        <f>E37+E39+E43</f>
        <v>711.92</v>
      </c>
      <c r="F36" s="80"/>
      <c r="G36" s="80"/>
      <c r="H36" s="80"/>
      <c r="I36" s="80"/>
      <c r="J36" s="80"/>
      <c r="K36" s="80"/>
      <c r="L36" s="80"/>
      <c r="M36" s="80"/>
    </row>
    <row r="37" spans="2:13">
      <c r="B37" s="85">
        <v>21301</v>
      </c>
      <c r="C37" s="89" t="s">
        <v>85</v>
      </c>
      <c r="D37" s="87">
        <v>1.2</v>
      </c>
      <c r="E37" s="87">
        <v>1.2</v>
      </c>
      <c r="F37" s="80"/>
      <c r="G37" s="80"/>
      <c r="H37" s="80"/>
      <c r="I37" s="80"/>
      <c r="J37" s="80"/>
      <c r="K37" s="80"/>
      <c r="L37" s="80"/>
      <c r="M37" s="80"/>
    </row>
    <row r="38" spans="2:13">
      <c r="B38" s="88">
        <v>2130152</v>
      </c>
      <c r="C38" s="89" t="s">
        <v>86</v>
      </c>
      <c r="D38" s="87">
        <v>1.2</v>
      </c>
      <c r="E38" s="87">
        <v>1.2</v>
      </c>
      <c r="F38" s="80"/>
      <c r="G38" s="80"/>
      <c r="H38" s="80"/>
      <c r="I38" s="80"/>
      <c r="J38" s="80"/>
      <c r="K38" s="80"/>
      <c r="L38" s="80"/>
      <c r="M38" s="80"/>
    </row>
    <row r="39" spans="2:13">
      <c r="B39" s="85" t="s">
        <v>87</v>
      </c>
      <c r="C39" s="86" t="s">
        <v>88</v>
      </c>
      <c r="D39" s="87">
        <f>D40+D41+D42</f>
        <v>504.43</v>
      </c>
      <c r="E39" s="87">
        <f>E40+E41+E42</f>
        <v>504.43</v>
      </c>
      <c r="F39" s="80"/>
      <c r="G39" s="80"/>
      <c r="H39" s="80"/>
      <c r="I39" s="80"/>
      <c r="J39" s="80"/>
      <c r="K39" s="80"/>
      <c r="L39" s="80"/>
      <c r="M39" s="80"/>
    </row>
    <row r="40" spans="2:13">
      <c r="B40" s="85">
        <v>2130504</v>
      </c>
      <c r="C40" s="86" t="s">
        <v>89</v>
      </c>
      <c r="D40" s="87">
        <v>1.62</v>
      </c>
      <c r="E40" s="87">
        <v>1.62</v>
      </c>
      <c r="F40" s="80"/>
      <c r="G40" s="80"/>
      <c r="H40" s="80"/>
      <c r="I40" s="80"/>
      <c r="J40" s="80"/>
      <c r="K40" s="80"/>
      <c r="L40" s="80"/>
      <c r="M40" s="80"/>
    </row>
    <row r="41" spans="2:13">
      <c r="B41" s="85" t="s">
        <v>90</v>
      </c>
      <c r="C41" s="86" t="s">
        <v>91</v>
      </c>
      <c r="D41" s="87">
        <v>501.51</v>
      </c>
      <c r="E41" s="87">
        <v>501.51</v>
      </c>
      <c r="F41" s="80"/>
      <c r="G41" s="80"/>
      <c r="H41" s="80"/>
      <c r="I41" s="80"/>
      <c r="J41" s="80"/>
      <c r="K41" s="80"/>
      <c r="L41" s="80"/>
      <c r="M41" s="80"/>
    </row>
    <row r="42" ht="26" spans="2:13">
      <c r="B42" s="85">
        <v>2130599</v>
      </c>
      <c r="C42" s="86" t="s">
        <v>92</v>
      </c>
      <c r="D42" s="87">
        <v>1.3</v>
      </c>
      <c r="E42" s="87">
        <v>1.3</v>
      </c>
      <c r="F42" s="80"/>
      <c r="G42" s="80"/>
      <c r="H42" s="80"/>
      <c r="I42" s="80"/>
      <c r="J42" s="80"/>
      <c r="K42" s="80"/>
      <c r="L42" s="80"/>
      <c r="M42" s="80"/>
    </row>
    <row r="43" spans="2:13">
      <c r="B43" s="85" t="s">
        <v>93</v>
      </c>
      <c r="C43" s="86" t="s">
        <v>94</v>
      </c>
      <c r="D43" s="87">
        <v>206.29</v>
      </c>
      <c r="E43" s="87">
        <v>206.29</v>
      </c>
      <c r="F43" s="80"/>
      <c r="G43" s="80"/>
      <c r="H43" s="80"/>
      <c r="I43" s="80"/>
      <c r="J43" s="80"/>
      <c r="K43" s="80"/>
      <c r="L43" s="80"/>
      <c r="M43" s="80"/>
    </row>
    <row r="44" spans="2:13">
      <c r="B44" s="85" t="s">
        <v>95</v>
      </c>
      <c r="C44" s="86" t="s">
        <v>96</v>
      </c>
      <c r="D44" s="87">
        <v>206.29</v>
      </c>
      <c r="E44" s="87">
        <v>206.29</v>
      </c>
      <c r="F44" s="80"/>
      <c r="G44" s="80"/>
      <c r="H44" s="80"/>
      <c r="I44" s="80"/>
      <c r="J44" s="80"/>
      <c r="K44" s="80"/>
      <c r="L44" s="80"/>
      <c r="M44" s="80"/>
    </row>
    <row r="45" spans="2:13">
      <c r="B45" s="88" t="s">
        <v>97</v>
      </c>
      <c r="C45" s="89" t="s">
        <v>23</v>
      </c>
      <c r="D45" s="87">
        <v>36.29</v>
      </c>
      <c r="E45" s="87">
        <v>36.29</v>
      </c>
      <c r="F45" s="80"/>
      <c r="G45" s="80"/>
      <c r="H45" s="80"/>
      <c r="I45" s="80"/>
      <c r="J45" s="80"/>
      <c r="K45" s="80"/>
      <c r="L45" s="80"/>
      <c r="M45" s="80"/>
    </row>
    <row r="46" spans="2:13">
      <c r="B46" s="85" t="s">
        <v>98</v>
      </c>
      <c r="C46" s="86" t="s">
        <v>99</v>
      </c>
      <c r="D46" s="87">
        <v>36.29</v>
      </c>
      <c r="E46" s="87">
        <v>36.29</v>
      </c>
      <c r="F46" s="80"/>
      <c r="G46" s="80"/>
      <c r="H46" s="80"/>
      <c r="I46" s="80"/>
      <c r="J46" s="80"/>
      <c r="K46" s="80"/>
      <c r="L46" s="80"/>
      <c r="M46" s="80"/>
    </row>
    <row r="47" spans="2:13">
      <c r="B47" s="85" t="s">
        <v>100</v>
      </c>
      <c r="C47" s="86" t="s">
        <v>101</v>
      </c>
      <c r="D47" s="87">
        <v>36.29</v>
      </c>
      <c r="E47" s="87">
        <v>36.29</v>
      </c>
      <c r="F47" s="80"/>
      <c r="G47" s="80"/>
      <c r="H47" s="80"/>
      <c r="I47" s="80"/>
      <c r="J47" s="80"/>
      <c r="K47" s="80"/>
      <c r="L47" s="80"/>
      <c r="M47" s="80"/>
    </row>
    <row r="48" spans="2:13">
      <c r="B48" s="77">
        <v>224</v>
      </c>
      <c r="C48" s="78" t="s">
        <v>22</v>
      </c>
      <c r="D48" s="87">
        <f>D49</f>
        <v>4.33</v>
      </c>
      <c r="E48" s="87">
        <f>E49</f>
        <v>4.33</v>
      </c>
      <c r="F48" s="80"/>
      <c r="G48" s="80"/>
      <c r="H48" s="80"/>
      <c r="I48" s="80"/>
      <c r="J48" s="80"/>
      <c r="K48" s="80"/>
      <c r="L48" s="80"/>
      <c r="M48" s="80"/>
    </row>
    <row r="49" spans="2:13">
      <c r="B49" s="79" t="s">
        <v>102</v>
      </c>
      <c r="C49" s="78" t="s">
        <v>103</v>
      </c>
      <c r="D49" s="87">
        <f>D50+D51</f>
        <v>4.33</v>
      </c>
      <c r="E49" s="87">
        <f>E50+E51</f>
        <v>4.33</v>
      </c>
      <c r="F49" s="80"/>
      <c r="G49" s="80"/>
      <c r="H49" s="80"/>
      <c r="I49" s="80"/>
      <c r="J49" s="80"/>
      <c r="K49" s="80"/>
      <c r="L49" s="80"/>
      <c r="M49" s="80"/>
    </row>
    <row r="50" spans="2:13">
      <c r="B50" s="79" t="s">
        <v>104</v>
      </c>
      <c r="C50" s="78" t="s">
        <v>105</v>
      </c>
      <c r="D50" s="87">
        <v>4.21</v>
      </c>
      <c r="E50" s="87">
        <v>4.21</v>
      </c>
      <c r="F50" s="80"/>
      <c r="G50" s="80"/>
      <c r="H50" s="80"/>
      <c r="I50" s="80"/>
      <c r="J50" s="80"/>
      <c r="K50" s="80"/>
      <c r="L50" s="80"/>
      <c r="M50" s="80"/>
    </row>
    <row r="51" spans="2:13">
      <c r="B51" s="79" t="s">
        <v>106</v>
      </c>
      <c r="C51" s="78" t="s">
        <v>107</v>
      </c>
      <c r="D51" s="87">
        <v>0.12</v>
      </c>
      <c r="E51" s="87">
        <v>0.12</v>
      </c>
      <c r="F51" s="80"/>
      <c r="G51" s="80"/>
      <c r="H51" s="80"/>
      <c r="I51" s="80"/>
      <c r="J51" s="80"/>
      <c r="K51" s="80"/>
      <c r="L51" s="80"/>
      <c r="M51" s="80"/>
    </row>
    <row r="52" spans="2:13">
      <c r="B52" s="81" t="s">
        <v>108</v>
      </c>
      <c r="C52" s="80" t="s">
        <v>24</v>
      </c>
      <c r="D52" s="87">
        <v>0.33</v>
      </c>
      <c r="E52" s="87">
        <v>0.33</v>
      </c>
      <c r="F52" s="80"/>
      <c r="G52" s="80"/>
      <c r="H52" s="80"/>
      <c r="I52" s="80"/>
      <c r="J52" s="80"/>
      <c r="K52" s="80"/>
      <c r="L52" s="80"/>
      <c r="M52" s="80"/>
    </row>
    <row r="53" spans="2:13">
      <c r="B53" s="81" t="s">
        <v>109</v>
      </c>
      <c r="C53" s="82" t="s">
        <v>110</v>
      </c>
      <c r="D53" s="87">
        <v>0.33</v>
      </c>
      <c r="E53" s="87">
        <v>0.33</v>
      </c>
      <c r="F53" s="80"/>
      <c r="G53" s="80"/>
      <c r="H53" s="80"/>
      <c r="I53" s="80"/>
      <c r="J53" s="80"/>
      <c r="K53" s="80"/>
      <c r="L53" s="80"/>
      <c r="M53" s="80"/>
    </row>
    <row r="54" spans="2:13">
      <c r="B54" s="81" t="s">
        <v>111</v>
      </c>
      <c r="C54" s="78" t="s">
        <v>112</v>
      </c>
      <c r="D54" s="87">
        <v>0.33</v>
      </c>
      <c r="E54" s="87">
        <v>0.33</v>
      </c>
      <c r="F54" s="80"/>
      <c r="G54" s="80"/>
      <c r="H54" s="80"/>
      <c r="I54" s="80"/>
      <c r="J54" s="80"/>
      <c r="K54" s="80"/>
      <c r="L54" s="80"/>
      <c r="M54" s="8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6" workbookViewId="0">
      <selection activeCell="E7" sqref="E7:F7"/>
    </sheetView>
  </sheetViews>
  <sheetFormatPr defaultColWidth="10" defaultRowHeight="14" outlineLevelCol="5"/>
  <cols>
    <col min="1" max="1" width="0.5" customWidth="1"/>
    <col min="2" max="2" width="16.2545454545455" customWidth="1"/>
    <col min="3" max="3" width="28" customWidth="1"/>
    <col min="4" max="4" width="17.8727272727273" customWidth="1"/>
    <col min="5" max="5" width="17.3727272727273" customWidth="1"/>
    <col min="6" max="6" width="15.5" customWidth="1"/>
    <col min="7" max="7" width="9.75454545454545" customWidth="1"/>
  </cols>
  <sheetData>
    <row r="1" ht="16.35" customHeight="1" spans="1:2">
      <c r="A1" s="37"/>
      <c r="B1" s="3" t="s">
        <v>208</v>
      </c>
    </row>
    <row r="2" ht="16.35" customHeight="1" spans="2:6">
      <c r="B2" s="38" t="s">
        <v>209</v>
      </c>
      <c r="C2" s="38"/>
      <c r="D2" s="38"/>
      <c r="E2" s="38"/>
      <c r="F2" s="38"/>
    </row>
    <row r="3" ht="16.35" customHeight="1" spans="2:6">
      <c r="B3" s="38"/>
      <c r="C3" s="38"/>
      <c r="D3" s="38"/>
      <c r="E3" s="38"/>
      <c r="F3" s="38"/>
    </row>
    <row r="4" ht="16.35" customHeight="1" spans="2:6">
      <c r="B4" s="63"/>
      <c r="C4" s="63"/>
      <c r="D4" s="63"/>
      <c r="E4" s="63"/>
      <c r="F4" s="63"/>
    </row>
    <row r="5" ht="18.95" customHeight="1" spans="2:6">
      <c r="B5" s="63"/>
      <c r="C5" s="63"/>
      <c r="D5" s="63"/>
      <c r="E5" s="63"/>
      <c r="F5" s="64" t="s">
        <v>2</v>
      </c>
    </row>
    <row r="6" ht="31.9" customHeight="1" spans="2:6">
      <c r="B6" s="65" t="s">
        <v>117</v>
      </c>
      <c r="C6" s="65" t="s">
        <v>37</v>
      </c>
      <c r="D6" s="65" t="s">
        <v>38</v>
      </c>
      <c r="E6" s="65" t="s">
        <v>210</v>
      </c>
      <c r="F6" s="65" t="s">
        <v>211</v>
      </c>
    </row>
    <row r="7" ht="21.95" customHeight="1" spans="2:6">
      <c r="B7" s="42" t="s">
        <v>7</v>
      </c>
      <c r="C7" s="42"/>
      <c r="D7" s="66">
        <f>E7+F7</f>
        <v>1300.2</v>
      </c>
      <c r="E7" s="66">
        <v>523.65</v>
      </c>
      <c r="F7" s="66">
        <f t="shared" ref="F7" si="0">F8+F20+F27+F32+F35+F47+F51+F17+F44</f>
        <v>776.55</v>
      </c>
    </row>
    <row r="8" ht="21.95" customHeight="1" spans="2:6">
      <c r="B8" s="67" t="s">
        <v>41</v>
      </c>
      <c r="C8" s="68" t="s">
        <v>14</v>
      </c>
      <c r="D8" s="69">
        <v>383.41</v>
      </c>
      <c r="E8" s="69">
        <f t="shared" ref="E8:F8" si="1">E9+E11+E13+E15</f>
        <v>347.42</v>
      </c>
      <c r="F8" s="69">
        <f t="shared" si="1"/>
        <v>35.98</v>
      </c>
    </row>
    <row r="9" ht="21.95" customHeight="1" spans="2:6">
      <c r="B9" s="70" t="s">
        <v>42</v>
      </c>
      <c r="C9" s="71" t="s">
        <v>43</v>
      </c>
      <c r="D9" s="69">
        <v>5.8</v>
      </c>
      <c r="E9" s="69"/>
      <c r="F9" s="69">
        <v>5.8</v>
      </c>
    </row>
    <row r="10" ht="21.95" customHeight="1" spans="2:6">
      <c r="B10" s="70" t="s">
        <v>44</v>
      </c>
      <c r="C10" s="71" t="s">
        <v>45</v>
      </c>
      <c r="D10" s="69">
        <v>5.8</v>
      </c>
      <c r="E10" s="69"/>
      <c r="F10" s="69">
        <v>5.8</v>
      </c>
    </row>
    <row r="11" ht="21.95" customHeight="1" spans="2:6">
      <c r="B11" s="70" t="s">
        <v>46</v>
      </c>
      <c r="C11" s="71" t="s">
        <v>47</v>
      </c>
      <c r="D11" s="69">
        <v>347.42</v>
      </c>
      <c r="E11" s="69">
        <v>347.42</v>
      </c>
      <c r="F11" s="69"/>
    </row>
    <row r="12" ht="21.95" customHeight="1" spans="2:6">
      <c r="B12" s="70" t="s">
        <v>48</v>
      </c>
      <c r="C12" s="71" t="s">
        <v>49</v>
      </c>
      <c r="D12" s="69">
        <v>347.42</v>
      </c>
      <c r="E12" s="69">
        <v>347.42</v>
      </c>
      <c r="F12" s="69"/>
    </row>
    <row r="13" ht="21.95" customHeight="1" spans="2:6">
      <c r="B13" s="70" t="s">
        <v>50</v>
      </c>
      <c r="C13" s="71" t="s">
        <v>51</v>
      </c>
      <c r="D13" s="69">
        <v>6.5</v>
      </c>
      <c r="E13" s="69"/>
      <c r="F13" s="69">
        <v>6.5</v>
      </c>
    </row>
    <row r="14" ht="21.95" customHeight="1" spans="2:6">
      <c r="B14" s="70" t="s">
        <v>52</v>
      </c>
      <c r="C14" s="71" t="s">
        <v>53</v>
      </c>
      <c r="D14" s="69">
        <v>6.5</v>
      </c>
      <c r="E14" s="69"/>
      <c r="F14" s="69">
        <v>6.5</v>
      </c>
    </row>
    <row r="15" ht="21.95" customHeight="1" spans="2:6">
      <c r="B15" s="70" t="s">
        <v>54</v>
      </c>
      <c r="C15" s="71" t="s">
        <v>55</v>
      </c>
      <c r="D15" s="69">
        <v>23.68</v>
      </c>
      <c r="E15" s="69"/>
      <c r="F15" s="69">
        <v>23.68</v>
      </c>
    </row>
    <row r="16" ht="21.95" customHeight="1" spans="2:6">
      <c r="B16" s="70" t="s">
        <v>56</v>
      </c>
      <c r="C16" s="71" t="s">
        <v>57</v>
      </c>
      <c r="D16" s="69">
        <v>23.68</v>
      </c>
      <c r="E16" s="69"/>
      <c r="F16" s="69">
        <v>23.68</v>
      </c>
    </row>
    <row r="17" ht="21.95" customHeight="1" spans="2:6">
      <c r="B17" s="72">
        <v>206</v>
      </c>
      <c r="C17" s="71" t="s">
        <v>20</v>
      </c>
      <c r="D17" s="69">
        <f>D18</f>
        <v>0.32</v>
      </c>
      <c r="E17" s="69"/>
      <c r="F17" s="69">
        <v>0.32</v>
      </c>
    </row>
    <row r="18" ht="21.95" customHeight="1" spans="2:6">
      <c r="B18" s="72" t="s">
        <v>58</v>
      </c>
      <c r="C18" s="71" t="s">
        <v>59</v>
      </c>
      <c r="D18" s="69">
        <v>0.32</v>
      </c>
      <c r="E18" s="69"/>
      <c r="F18" s="69">
        <v>0.32</v>
      </c>
    </row>
    <row r="19" ht="21.95" customHeight="1" spans="2:6">
      <c r="B19" s="72" t="s">
        <v>60</v>
      </c>
      <c r="C19" s="71" t="s">
        <v>61</v>
      </c>
      <c r="D19" s="69">
        <v>0.32</v>
      </c>
      <c r="E19" s="69"/>
      <c r="F19" s="69">
        <v>0.32</v>
      </c>
    </row>
    <row r="20" ht="21.95" customHeight="1" spans="2:6">
      <c r="B20" s="67" t="s">
        <v>62</v>
      </c>
      <c r="C20" s="68" t="s">
        <v>16</v>
      </c>
      <c r="D20" s="69">
        <f>D21+D25</f>
        <v>116.67</v>
      </c>
      <c r="E20" s="69">
        <v>113.47</v>
      </c>
      <c r="F20" s="69">
        <v>3.2</v>
      </c>
    </row>
    <row r="21" spans="2:6">
      <c r="B21" s="70" t="s">
        <v>63</v>
      </c>
      <c r="C21" s="71" t="s">
        <v>64</v>
      </c>
      <c r="D21" s="69">
        <v>113.47</v>
      </c>
      <c r="E21" s="69">
        <v>113.47</v>
      </c>
      <c r="F21" s="69"/>
    </row>
    <row r="22" spans="2:6">
      <c r="B22" s="70" t="s">
        <v>65</v>
      </c>
      <c r="C22" s="71" t="s">
        <v>66</v>
      </c>
      <c r="D22" s="69">
        <v>49.96</v>
      </c>
      <c r="E22" s="69">
        <v>49.96</v>
      </c>
      <c r="F22" s="69"/>
    </row>
    <row r="23" ht="26" spans="2:6">
      <c r="B23" s="70" t="s">
        <v>67</v>
      </c>
      <c r="C23" s="71" t="s">
        <v>68</v>
      </c>
      <c r="D23" s="69">
        <v>42.34</v>
      </c>
      <c r="E23" s="69">
        <v>42.34</v>
      </c>
      <c r="F23" s="69"/>
    </row>
    <row r="24" spans="2:6">
      <c r="B24" s="70" t="s">
        <v>69</v>
      </c>
      <c r="C24" s="71" t="s">
        <v>70</v>
      </c>
      <c r="D24" s="69">
        <v>21.17</v>
      </c>
      <c r="E24" s="69">
        <v>21.17</v>
      </c>
      <c r="F24" s="69"/>
    </row>
    <row r="25" spans="2:6">
      <c r="B25" s="70" t="s">
        <v>71</v>
      </c>
      <c r="C25" s="71" t="s">
        <v>72</v>
      </c>
      <c r="D25" s="69">
        <v>3.2</v>
      </c>
      <c r="E25" s="69"/>
      <c r="F25" s="69">
        <v>3.2</v>
      </c>
    </row>
    <row r="26" spans="2:6">
      <c r="B26" s="70" t="s">
        <v>73</v>
      </c>
      <c r="C26" s="71" t="s">
        <v>74</v>
      </c>
      <c r="D26" s="69">
        <v>3.2</v>
      </c>
      <c r="E26" s="69"/>
      <c r="F26" s="69">
        <v>3.2</v>
      </c>
    </row>
    <row r="27" spans="2:6">
      <c r="B27" s="67" t="s">
        <v>75</v>
      </c>
      <c r="C27" s="68" t="s">
        <v>18</v>
      </c>
      <c r="D27" s="69">
        <f>E27+F27</f>
        <v>35.46</v>
      </c>
      <c r="E27" s="69">
        <v>26.46</v>
      </c>
      <c r="F27" s="69">
        <v>9</v>
      </c>
    </row>
    <row r="28" spans="2:6">
      <c r="B28" s="70" t="s">
        <v>76</v>
      </c>
      <c r="C28" s="71" t="s">
        <v>77</v>
      </c>
      <c r="D28" s="69">
        <v>26.46</v>
      </c>
      <c r="E28" s="69">
        <v>26.46</v>
      </c>
      <c r="F28" s="69"/>
    </row>
    <row r="29" spans="2:6">
      <c r="B29" s="70" t="s">
        <v>78</v>
      </c>
      <c r="C29" s="71" t="s">
        <v>79</v>
      </c>
      <c r="D29" s="69">
        <v>26.46</v>
      </c>
      <c r="E29" s="69">
        <v>26.46</v>
      </c>
      <c r="F29" s="69"/>
    </row>
    <row r="30" spans="2:6">
      <c r="B30" s="70">
        <v>21015</v>
      </c>
      <c r="C30" s="71" t="s">
        <v>80</v>
      </c>
      <c r="D30" s="69">
        <v>9</v>
      </c>
      <c r="E30" s="69"/>
      <c r="F30" s="69">
        <v>9</v>
      </c>
    </row>
    <row r="31" spans="2:6">
      <c r="B31" s="73">
        <v>2101506</v>
      </c>
      <c r="C31" s="70" t="s">
        <v>81</v>
      </c>
      <c r="D31" s="69">
        <v>9</v>
      </c>
      <c r="E31" s="69"/>
      <c r="F31" s="69">
        <v>9</v>
      </c>
    </row>
    <row r="32" spans="2:6">
      <c r="B32" s="70">
        <v>211</v>
      </c>
      <c r="C32" s="70" t="s">
        <v>21</v>
      </c>
      <c r="D32" s="69">
        <v>11.47</v>
      </c>
      <c r="E32" s="69"/>
      <c r="F32" s="69">
        <v>11.47</v>
      </c>
    </row>
    <row r="33" spans="2:6">
      <c r="B33" s="70">
        <v>21104</v>
      </c>
      <c r="C33" s="70" t="s">
        <v>82</v>
      </c>
      <c r="D33" s="69">
        <v>11.47</v>
      </c>
      <c r="E33" s="69"/>
      <c r="F33" s="69">
        <v>11.47</v>
      </c>
    </row>
    <row r="34" spans="2:6">
      <c r="B34" s="73">
        <v>2110401</v>
      </c>
      <c r="C34" s="70" t="s">
        <v>83</v>
      </c>
      <c r="D34" s="69">
        <v>11.47</v>
      </c>
      <c r="E34" s="69"/>
      <c r="F34" s="69">
        <v>11.47</v>
      </c>
    </row>
    <row r="35" spans="2:6">
      <c r="B35" s="67" t="s">
        <v>84</v>
      </c>
      <c r="C35" s="68" t="s">
        <v>19</v>
      </c>
      <c r="D35" s="69">
        <f>D36+D38+D42</f>
        <v>711.92</v>
      </c>
      <c r="E35" s="69"/>
      <c r="F35" s="69">
        <f t="shared" ref="F35" si="2">F36+F38+F42</f>
        <v>711.92</v>
      </c>
    </row>
    <row r="36" spans="2:6">
      <c r="B36" s="70">
        <v>21301</v>
      </c>
      <c r="C36" s="68" t="s">
        <v>85</v>
      </c>
      <c r="D36" s="69">
        <v>1.2</v>
      </c>
      <c r="E36" s="69"/>
      <c r="F36" s="69">
        <v>1.2</v>
      </c>
    </row>
    <row r="37" spans="2:6">
      <c r="B37" s="67">
        <v>2130152</v>
      </c>
      <c r="C37" s="68" t="s">
        <v>86</v>
      </c>
      <c r="D37" s="69">
        <v>1.2</v>
      </c>
      <c r="E37" s="69"/>
      <c r="F37" s="69">
        <v>1.2</v>
      </c>
    </row>
    <row r="38" spans="2:6">
      <c r="B38" s="70" t="s">
        <v>87</v>
      </c>
      <c r="C38" s="71" t="s">
        <v>88</v>
      </c>
      <c r="D38" s="69">
        <f>D39+D40+D41</f>
        <v>504.43</v>
      </c>
      <c r="E38" s="69">
        <f t="shared" ref="E38:F38" si="3">E39+E40+E41</f>
        <v>0</v>
      </c>
      <c r="F38" s="69">
        <f t="shared" si="3"/>
        <v>504.43</v>
      </c>
    </row>
    <row r="39" spans="2:6">
      <c r="B39" s="70">
        <v>2130504</v>
      </c>
      <c r="C39" s="71" t="s">
        <v>89</v>
      </c>
      <c r="D39" s="69">
        <v>1.62</v>
      </c>
      <c r="E39" s="69"/>
      <c r="F39" s="69">
        <v>1.62</v>
      </c>
    </row>
    <row r="40" spans="2:6">
      <c r="B40" s="70" t="s">
        <v>90</v>
      </c>
      <c r="C40" s="71" t="s">
        <v>91</v>
      </c>
      <c r="D40" s="69">
        <v>501.51</v>
      </c>
      <c r="E40" s="69"/>
      <c r="F40" s="69">
        <v>501.51</v>
      </c>
    </row>
    <row r="41" ht="26" spans="2:6">
      <c r="B41" s="70">
        <v>2130599</v>
      </c>
      <c r="C41" s="71" t="s">
        <v>92</v>
      </c>
      <c r="D41" s="69">
        <v>1.3</v>
      </c>
      <c r="E41" s="69"/>
      <c r="F41" s="69">
        <v>1.3</v>
      </c>
    </row>
    <row r="42" spans="2:6">
      <c r="B42" s="70" t="s">
        <v>93</v>
      </c>
      <c r="C42" s="71" t="s">
        <v>94</v>
      </c>
      <c r="D42" s="69">
        <v>206.29</v>
      </c>
      <c r="E42" s="69"/>
      <c r="F42" s="69">
        <v>206.29</v>
      </c>
    </row>
    <row r="43" spans="2:6">
      <c r="B43" s="70" t="s">
        <v>95</v>
      </c>
      <c r="C43" s="71" t="s">
        <v>96</v>
      </c>
      <c r="D43" s="69">
        <v>206.29</v>
      </c>
      <c r="E43" s="69"/>
      <c r="F43" s="69">
        <v>206.29</v>
      </c>
    </row>
    <row r="44" spans="2:6">
      <c r="B44" s="67" t="s">
        <v>97</v>
      </c>
      <c r="C44" s="68" t="s">
        <v>23</v>
      </c>
      <c r="D44" s="69">
        <v>36.29</v>
      </c>
      <c r="E44" s="69">
        <v>36.29</v>
      </c>
      <c r="F44" s="69"/>
    </row>
    <row r="45" spans="2:6">
      <c r="B45" s="70" t="s">
        <v>98</v>
      </c>
      <c r="C45" s="71" t="s">
        <v>99</v>
      </c>
      <c r="D45" s="69">
        <v>36.29</v>
      </c>
      <c r="E45" s="69">
        <v>36.29</v>
      </c>
      <c r="F45" s="69"/>
    </row>
    <row r="46" spans="2:6">
      <c r="B46" s="74" t="s">
        <v>100</v>
      </c>
      <c r="C46" s="75" t="s">
        <v>101</v>
      </c>
      <c r="D46" s="76">
        <v>36.29</v>
      </c>
      <c r="E46" s="76">
        <v>36.29</v>
      </c>
      <c r="F46" s="76"/>
    </row>
    <row r="47" spans="2:6">
      <c r="B47" s="77">
        <v>224</v>
      </c>
      <c r="C47" s="78" t="s">
        <v>22</v>
      </c>
      <c r="D47" s="76">
        <f>D48</f>
        <v>4.33</v>
      </c>
      <c r="E47" s="76"/>
      <c r="F47" s="76">
        <f t="shared" ref="F47" si="4">F48</f>
        <v>4.33</v>
      </c>
    </row>
    <row r="48" spans="2:6">
      <c r="B48" s="79" t="s">
        <v>102</v>
      </c>
      <c r="C48" s="78" t="s">
        <v>103</v>
      </c>
      <c r="D48" s="76">
        <f>D49+D50</f>
        <v>4.33</v>
      </c>
      <c r="E48" s="76"/>
      <c r="F48" s="76">
        <f t="shared" ref="F48" si="5">F49+F50</f>
        <v>4.33</v>
      </c>
    </row>
    <row r="49" spans="2:6">
      <c r="B49" s="79" t="s">
        <v>104</v>
      </c>
      <c r="C49" s="78" t="s">
        <v>105</v>
      </c>
      <c r="D49" s="76">
        <v>4.21</v>
      </c>
      <c r="E49" s="80"/>
      <c r="F49" s="76">
        <v>4.21</v>
      </c>
    </row>
    <row r="50" spans="2:6">
      <c r="B50" s="79" t="s">
        <v>106</v>
      </c>
      <c r="C50" s="78" t="s">
        <v>107</v>
      </c>
      <c r="D50" s="76">
        <v>0.12</v>
      </c>
      <c r="E50" s="80"/>
      <c r="F50" s="76">
        <v>0.12</v>
      </c>
    </row>
    <row r="51" spans="2:6">
      <c r="B51" s="81" t="s">
        <v>108</v>
      </c>
      <c r="C51" s="80" t="s">
        <v>24</v>
      </c>
      <c r="D51" s="76">
        <v>0.33</v>
      </c>
      <c r="E51" s="80"/>
      <c r="F51" s="76">
        <v>0.33</v>
      </c>
    </row>
    <row r="52" spans="2:6">
      <c r="B52" s="81" t="s">
        <v>109</v>
      </c>
      <c r="C52" s="82" t="s">
        <v>110</v>
      </c>
      <c r="D52" s="76">
        <v>0.33</v>
      </c>
      <c r="E52" s="80"/>
      <c r="F52" s="76">
        <v>0.33</v>
      </c>
    </row>
    <row r="53" ht="26" spans="2:6">
      <c r="B53" s="81" t="s">
        <v>111</v>
      </c>
      <c r="C53" s="78" t="s">
        <v>112</v>
      </c>
      <c r="D53" s="76">
        <v>0.33</v>
      </c>
      <c r="E53" s="80"/>
      <c r="F53" s="76">
        <v>0.33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I24" sqref="I24"/>
    </sheetView>
  </sheetViews>
  <sheetFormatPr defaultColWidth="10" defaultRowHeight="14" outlineLevelRow="7"/>
  <cols>
    <col min="1" max="1" width="0.372727272727273" customWidth="1"/>
    <col min="2" max="2" width="9.25454545454545" customWidth="1"/>
    <col min="3" max="3" width="12.1272727272727" customWidth="1"/>
    <col min="4" max="4" width="11.3727272727273" customWidth="1"/>
    <col min="5" max="5" width="11" customWidth="1"/>
    <col min="6" max="6" width="12.2545454545455" customWidth="1"/>
    <col min="7" max="7" width="12.6272727272727" customWidth="1"/>
    <col min="8" max="8" width="11.3727272727273" customWidth="1"/>
    <col min="9" max="9" width="11" customWidth="1"/>
    <col min="10" max="10" width="11.1272727272727" customWidth="1"/>
    <col min="11" max="11" width="12.3727272727273" customWidth="1"/>
    <col min="12" max="13" width="11.7545454545455" customWidth="1"/>
    <col min="14" max="14" width="9.75454545454545" customWidth="1"/>
  </cols>
  <sheetData>
    <row r="1" ht="17.25" customHeight="1" spans="1:13">
      <c r="A1" s="37"/>
      <c r="B1" s="3" t="s">
        <v>212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6.35" customHeight="1" spans="2:13">
      <c r="B2" s="55" t="s">
        <v>213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ht="16.35" customHeight="1" spans="2:1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ht="16.35" customHeight="1" spans="2:13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ht="21.6" customHeight="1" spans="2:1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62" t="s">
        <v>2</v>
      </c>
    </row>
    <row r="6" ht="65.65" customHeight="1" spans="2:13">
      <c r="B6" s="56" t="s">
        <v>214</v>
      </c>
      <c r="C6" s="56" t="s">
        <v>5</v>
      </c>
      <c r="D6" s="56" t="s">
        <v>38</v>
      </c>
      <c r="E6" s="56" t="s">
        <v>199</v>
      </c>
      <c r="F6" s="56" t="s">
        <v>200</v>
      </c>
      <c r="G6" s="56" t="s">
        <v>201</v>
      </c>
      <c r="H6" s="56" t="s">
        <v>202</v>
      </c>
      <c r="I6" s="56" t="s">
        <v>203</v>
      </c>
      <c r="J6" s="56" t="s">
        <v>204</v>
      </c>
      <c r="K6" s="56" t="s">
        <v>205</v>
      </c>
      <c r="L6" s="56" t="s">
        <v>206</v>
      </c>
      <c r="M6" s="56" t="s">
        <v>207</v>
      </c>
    </row>
    <row r="7" ht="23.25" customHeight="1" spans="2:13">
      <c r="B7" s="42" t="s">
        <v>7</v>
      </c>
      <c r="C7" s="42"/>
      <c r="D7" s="57">
        <f>D8</f>
        <v>3</v>
      </c>
      <c r="E7" s="57">
        <f>E8</f>
        <v>3</v>
      </c>
      <c r="F7" s="57"/>
      <c r="G7" s="57"/>
      <c r="H7" s="57"/>
      <c r="I7" s="57"/>
      <c r="J7" s="57"/>
      <c r="K7" s="57"/>
      <c r="L7" s="57"/>
      <c r="M7" s="57"/>
    </row>
    <row r="8" ht="21.6" customHeight="1" spans="2:13">
      <c r="B8" s="58" t="s">
        <v>215</v>
      </c>
      <c r="C8" s="59" t="s">
        <v>216</v>
      </c>
      <c r="D8" s="60">
        <v>3</v>
      </c>
      <c r="E8" s="60">
        <v>3</v>
      </c>
      <c r="F8" s="61"/>
      <c r="G8" s="61"/>
      <c r="H8" s="61"/>
      <c r="I8" s="61"/>
      <c r="J8" s="61"/>
      <c r="K8" s="61"/>
      <c r="L8" s="61"/>
      <c r="M8" s="61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7" workbookViewId="0">
      <selection activeCell="I7" sqref="I7"/>
    </sheetView>
  </sheetViews>
  <sheetFormatPr defaultColWidth="10" defaultRowHeight="14"/>
  <cols>
    <col min="1" max="1" width="0.254545454545455" customWidth="1"/>
    <col min="2" max="2" width="19.6272727272727" customWidth="1"/>
    <col min="3" max="3" width="53.5" customWidth="1"/>
    <col min="4" max="4" width="16.7545454545455" customWidth="1"/>
    <col min="5" max="5" width="17.2545454545455" customWidth="1"/>
    <col min="6" max="6" width="16.2545454545455" customWidth="1"/>
    <col min="7" max="7" width="15.2545454545455" customWidth="1"/>
    <col min="8" max="9" width="9.75454545454545" customWidth="1"/>
  </cols>
  <sheetData>
    <row r="1" ht="16.35" customHeight="1" spans="1:7">
      <c r="A1" s="37"/>
      <c r="B1" s="3" t="s">
        <v>217</v>
      </c>
      <c r="C1" s="37"/>
      <c r="D1" s="37"/>
      <c r="E1" s="37"/>
      <c r="F1" s="37"/>
      <c r="G1" s="37"/>
    </row>
    <row r="2" ht="16.35" customHeight="1" spans="2:7">
      <c r="B2" s="38" t="s">
        <v>218</v>
      </c>
      <c r="C2" s="38"/>
      <c r="D2" s="38"/>
      <c r="E2" s="38"/>
      <c r="F2" s="38"/>
      <c r="G2" s="38"/>
    </row>
    <row r="3" ht="16.35" customHeight="1" spans="2:7">
      <c r="B3" s="38"/>
      <c r="C3" s="38"/>
      <c r="D3" s="38"/>
      <c r="E3" s="38"/>
      <c r="F3" s="38"/>
      <c r="G3" s="38"/>
    </row>
    <row r="4" ht="16.35" customHeight="1"/>
    <row r="5" ht="19.9" customHeight="1" spans="7:7">
      <c r="G5" s="39" t="s">
        <v>2</v>
      </c>
    </row>
    <row r="6" ht="37.9" customHeight="1" spans="2:7">
      <c r="B6" s="40" t="s">
        <v>219</v>
      </c>
      <c r="C6" s="41" t="s">
        <v>220</v>
      </c>
      <c r="D6" s="41"/>
      <c r="E6" s="42" t="s">
        <v>221</v>
      </c>
      <c r="F6" s="43">
        <v>1628.1</v>
      </c>
      <c r="G6" s="43"/>
    </row>
    <row r="7" ht="183.75" customHeight="1" spans="2:12">
      <c r="B7" s="40" t="s">
        <v>222</v>
      </c>
      <c r="C7" s="44" t="s">
        <v>223</v>
      </c>
      <c r="D7" s="45"/>
      <c r="E7" s="45"/>
      <c r="F7" s="45"/>
      <c r="G7" s="46"/>
      <c r="H7" s="47"/>
      <c r="I7" s="47"/>
      <c r="J7" s="47"/>
      <c r="K7" s="47"/>
      <c r="L7" s="54"/>
    </row>
    <row r="8" ht="23.25" customHeight="1" spans="2:7">
      <c r="B8" s="40" t="s">
        <v>224</v>
      </c>
      <c r="C8" s="42" t="s">
        <v>225</v>
      </c>
      <c r="D8" s="42" t="s">
        <v>226</v>
      </c>
      <c r="E8" s="42" t="s">
        <v>227</v>
      </c>
      <c r="F8" s="42" t="s">
        <v>228</v>
      </c>
      <c r="G8" s="42" t="s">
        <v>229</v>
      </c>
    </row>
    <row r="9" ht="18.95" customHeight="1" spans="2:7">
      <c r="B9" s="40"/>
      <c r="C9" s="48" t="s">
        <v>230</v>
      </c>
      <c r="D9" s="49" t="s">
        <v>231</v>
      </c>
      <c r="E9" s="49" t="s">
        <v>232</v>
      </c>
      <c r="F9" s="49" t="s">
        <v>233</v>
      </c>
      <c r="G9" s="49" t="s">
        <v>234</v>
      </c>
    </row>
    <row r="10" ht="18.95" customHeight="1" spans="2:7">
      <c r="B10" s="40"/>
      <c r="C10" s="48" t="s">
        <v>235</v>
      </c>
      <c r="D10" s="49" t="s">
        <v>231</v>
      </c>
      <c r="E10" s="49" t="s">
        <v>232</v>
      </c>
      <c r="F10" s="49" t="s">
        <v>233</v>
      </c>
      <c r="G10" s="49" t="s">
        <v>236</v>
      </c>
    </row>
    <row r="11" ht="18.95" customHeight="1" spans="2:7">
      <c r="B11" s="40"/>
      <c r="C11" s="48" t="s">
        <v>237</v>
      </c>
      <c r="D11" s="49" t="s">
        <v>231</v>
      </c>
      <c r="E11" s="49" t="s">
        <v>238</v>
      </c>
      <c r="F11" s="49" t="s">
        <v>233</v>
      </c>
      <c r="G11" s="49" t="s">
        <v>239</v>
      </c>
    </row>
    <row r="12" ht="18.95" customHeight="1" spans="2:7">
      <c r="B12" s="40"/>
      <c r="C12" s="48" t="s">
        <v>240</v>
      </c>
      <c r="D12" s="49" t="s">
        <v>231</v>
      </c>
      <c r="E12" s="49" t="s">
        <v>241</v>
      </c>
      <c r="F12" s="49" t="s">
        <v>233</v>
      </c>
      <c r="G12" s="49" t="s">
        <v>242</v>
      </c>
    </row>
    <row r="13" ht="18.95" customHeight="1" spans="2:7">
      <c r="B13" s="40"/>
      <c r="C13" s="48" t="s">
        <v>243</v>
      </c>
      <c r="D13" s="49" t="s">
        <v>231</v>
      </c>
      <c r="E13" s="49" t="s">
        <v>244</v>
      </c>
      <c r="F13" s="49" t="s">
        <v>245</v>
      </c>
      <c r="G13" s="49" t="s">
        <v>231</v>
      </c>
    </row>
    <row r="14" ht="18.95" customHeight="1" spans="2:7">
      <c r="B14" s="40"/>
      <c r="C14" s="50"/>
      <c r="D14" s="51"/>
      <c r="E14" s="51"/>
      <c r="F14" s="51"/>
      <c r="G14" s="51"/>
    </row>
    <row r="15" ht="18.95" customHeight="1" spans="2:7">
      <c r="B15" s="40"/>
      <c r="C15" s="50"/>
      <c r="D15" s="51"/>
      <c r="E15" s="51"/>
      <c r="F15" s="51"/>
      <c r="G15" s="51"/>
    </row>
    <row r="16" ht="18.95" customHeight="1" spans="2:7">
      <c r="B16" s="40"/>
      <c r="C16" s="50"/>
      <c r="D16" s="51"/>
      <c r="E16" s="51"/>
      <c r="F16" s="51"/>
      <c r="G16" s="51"/>
    </row>
    <row r="17" ht="18.95" customHeight="1" spans="2:7">
      <c r="B17" s="40"/>
      <c r="C17" s="50"/>
      <c r="D17" s="51"/>
      <c r="E17" s="51"/>
      <c r="F17" s="51"/>
      <c r="G17" s="51"/>
    </row>
    <row r="18" ht="18.95" customHeight="1" spans="2:7">
      <c r="B18" s="40"/>
      <c r="C18" s="50"/>
      <c r="D18" s="51"/>
      <c r="E18" s="51"/>
      <c r="F18" s="51"/>
      <c r="G18" s="51"/>
    </row>
    <row r="19" ht="24.2" customHeight="1" spans="2:5">
      <c r="B19" s="52"/>
      <c r="E19" s="53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35" sqref="E35"/>
    </sheetView>
  </sheetViews>
  <sheetFormatPr defaultColWidth="9" defaultRowHeight="14" outlineLevelCol="5"/>
  <cols>
    <col min="1" max="1" width="12.2545454545455" style="21" customWidth="1"/>
    <col min="2" max="2" width="29.2545454545455" style="21" customWidth="1"/>
    <col min="3" max="3" width="8.75454545454545" style="21" customWidth="1"/>
    <col min="4" max="4" width="9.37272727272727" style="21" customWidth="1"/>
    <col min="5" max="5" width="12" style="21" customWidth="1"/>
    <col min="6" max="6" width="16.2545454545455" style="21" customWidth="1"/>
    <col min="7" max="16384" width="9" style="21"/>
  </cols>
  <sheetData>
    <row r="1" spans="1:1">
      <c r="A1" s="3" t="s">
        <v>246</v>
      </c>
    </row>
    <row r="2" s="20" customFormat="1" ht="31.5" customHeight="1" spans="1:6">
      <c r="A2" s="22" t="s">
        <v>247</v>
      </c>
      <c r="B2" s="22" t="s">
        <v>248</v>
      </c>
      <c r="C2" s="22" t="s">
        <v>248</v>
      </c>
      <c r="D2" s="22" t="s">
        <v>248</v>
      </c>
      <c r="E2" s="22" t="s">
        <v>248</v>
      </c>
      <c r="F2" s="22" t="s">
        <v>248</v>
      </c>
    </row>
    <row r="3" s="20" customFormat="1" ht="19.9" customHeight="1" spans="1:6">
      <c r="A3" s="23" t="s">
        <v>249</v>
      </c>
      <c r="B3" s="24"/>
      <c r="C3" s="24"/>
      <c r="D3" s="24"/>
      <c r="E3" s="23" t="s">
        <v>250</v>
      </c>
      <c r="F3" s="23" t="s">
        <v>2</v>
      </c>
    </row>
    <row r="4" s="20" customFormat="1" ht="24" customHeight="1" spans="1:6">
      <c r="A4" s="25" t="s">
        <v>251</v>
      </c>
      <c r="B4" s="25"/>
      <c r="C4" s="26"/>
      <c r="D4" s="27"/>
      <c r="E4" s="25" t="s">
        <v>252</v>
      </c>
      <c r="F4" s="25"/>
    </row>
    <row r="5" s="20" customFormat="1" ht="19.15" customHeight="1" spans="1:6">
      <c r="A5" s="25" t="s">
        <v>253</v>
      </c>
      <c r="B5" s="28"/>
      <c r="C5" s="29"/>
      <c r="D5" s="29"/>
      <c r="E5" s="29"/>
      <c r="F5" s="30"/>
    </row>
    <row r="6" s="20" customFormat="1" ht="21" customHeight="1" spans="1:6">
      <c r="A6" s="25" t="s">
        <v>254</v>
      </c>
      <c r="B6" s="31"/>
      <c r="C6" s="32"/>
      <c r="D6" s="32"/>
      <c r="E6" s="32"/>
      <c r="F6" s="33"/>
    </row>
    <row r="7" s="20" customFormat="1" ht="93.75" customHeight="1" spans="1:6">
      <c r="A7" s="25" t="s">
        <v>255</v>
      </c>
      <c r="B7" s="34"/>
      <c r="C7" s="34"/>
      <c r="D7" s="34"/>
      <c r="E7" s="34"/>
      <c r="F7" s="34"/>
    </row>
    <row r="8" s="20" customFormat="1" ht="132.75" customHeight="1" spans="1:6">
      <c r="A8" s="25" t="s">
        <v>256</v>
      </c>
      <c r="B8" s="34"/>
      <c r="C8" s="34"/>
      <c r="D8" s="34"/>
      <c r="E8" s="34"/>
      <c r="F8" s="34"/>
    </row>
    <row r="9" s="20" customFormat="1" ht="134.25" customHeight="1" spans="1:6">
      <c r="A9" s="25" t="s">
        <v>257</v>
      </c>
      <c r="B9" s="34"/>
      <c r="C9" s="34"/>
      <c r="D9" s="34"/>
      <c r="E9" s="34"/>
      <c r="F9" s="34"/>
    </row>
    <row r="10" s="20" customFormat="1" ht="21.75" customHeight="1" spans="1:6">
      <c r="A10" s="25" t="s">
        <v>224</v>
      </c>
      <c r="B10" s="25" t="s">
        <v>225</v>
      </c>
      <c r="C10" s="26" t="s">
        <v>226</v>
      </c>
      <c r="D10" s="25" t="s">
        <v>227</v>
      </c>
      <c r="E10" s="25" t="s">
        <v>228</v>
      </c>
      <c r="F10" s="26" t="s">
        <v>229</v>
      </c>
    </row>
    <row r="11" s="20" customFormat="1" ht="18" customHeight="1" spans="1:6">
      <c r="A11" s="26" t="s">
        <v>224</v>
      </c>
      <c r="B11" s="35"/>
      <c r="C11" s="26"/>
      <c r="D11" s="26"/>
      <c r="E11" s="26"/>
      <c r="F11" s="26"/>
    </row>
    <row r="12" s="20" customFormat="1" ht="18" customHeight="1" spans="1:6">
      <c r="A12" s="26" t="s">
        <v>224</v>
      </c>
      <c r="B12" s="35"/>
      <c r="C12" s="26"/>
      <c r="D12" s="26"/>
      <c r="E12" s="26"/>
      <c r="F12" s="26"/>
    </row>
    <row r="13" s="20" customFormat="1" ht="18" customHeight="1" spans="1:6">
      <c r="A13" s="26" t="s">
        <v>224</v>
      </c>
      <c r="B13" s="35"/>
      <c r="C13" s="26"/>
      <c r="D13" s="26"/>
      <c r="E13" s="26"/>
      <c r="F13" s="26"/>
    </row>
    <row r="14" s="20" customFormat="1" ht="18" customHeight="1" spans="1:6">
      <c r="A14" s="26" t="s">
        <v>224</v>
      </c>
      <c r="B14" s="35"/>
      <c r="C14" s="26"/>
      <c r="D14" s="26"/>
      <c r="E14" s="26"/>
      <c r="F14" s="26"/>
    </row>
    <row r="15" s="20" customFormat="1" ht="18" customHeight="1" spans="1:6">
      <c r="A15" s="26" t="s">
        <v>224</v>
      </c>
      <c r="B15" s="35"/>
      <c r="C15" s="26"/>
      <c r="D15" s="26"/>
      <c r="E15" s="26"/>
      <c r="F15" s="36"/>
    </row>
    <row r="16" s="20" customFormat="1" ht="18" customHeight="1" spans="1:6">
      <c r="A16" s="26" t="s">
        <v>224</v>
      </c>
      <c r="B16" s="35"/>
      <c r="C16" s="26"/>
      <c r="D16" s="26"/>
      <c r="E16" s="26"/>
      <c r="F16" s="26"/>
    </row>
    <row r="17" s="20" customFormat="1" ht="18" customHeight="1" spans="1:6">
      <c r="A17" s="26" t="s">
        <v>224</v>
      </c>
      <c r="B17" s="35"/>
      <c r="C17" s="26"/>
      <c r="D17" s="26"/>
      <c r="E17" s="26"/>
      <c r="F17" s="26"/>
    </row>
    <row r="18" s="20" customFormat="1" ht="18" customHeight="1" spans="1:6">
      <c r="A18" s="26" t="s">
        <v>224</v>
      </c>
      <c r="B18" s="35"/>
      <c r="C18" s="26"/>
      <c r="D18" s="26"/>
      <c r="E18" s="26"/>
      <c r="F18" s="26"/>
    </row>
    <row r="19" s="20" customFormat="1" ht="18" customHeight="1" spans="1:6">
      <c r="A19" s="26" t="s">
        <v>224</v>
      </c>
      <c r="B19" s="35"/>
      <c r="C19" s="26"/>
      <c r="D19" s="26"/>
      <c r="E19" s="26"/>
      <c r="F19" s="26"/>
    </row>
    <row r="20" s="20" customFormat="1" ht="18" customHeight="1" spans="1:6">
      <c r="A20" s="26" t="s">
        <v>224</v>
      </c>
      <c r="B20" s="35"/>
      <c r="C20" s="26"/>
      <c r="D20" s="26"/>
      <c r="E20" s="26"/>
      <c r="F20" s="26"/>
    </row>
    <row r="21" spans="1:1">
      <c r="A21" s="21" t="s">
        <v>258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E23" sqref="E23"/>
    </sheetView>
  </sheetViews>
  <sheetFormatPr defaultColWidth="9" defaultRowHeight="12"/>
  <cols>
    <col min="1" max="1" width="17.7545454545455" style="2" customWidth="1"/>
    <col min="2" max="2" width="14.6272727272727" style="2" customWidth="1"/>
    <col min="3" max="3" width="17.1272727272727" style="2" customWidth="1"/>
    <col min="4" max="4" width="16.3727272727273" style="2" customWidth="1"/>
    <col min="5" max="5" width="11.3727272727273" style="2" customWidth="1"/>
    <col min="6" max="6" width="10.2545454545455" style="2" customWidth="1"/>
    <col min="7" max="7" width="11" style="2" customWidth="1"/>
    <col min="8" max="8" width="13.2545454545455" style="2" customWidth="1"/>
    <col min="9" max="9" width="13" style="2" customWidth="1"/>
    <col min="10" max="16383" width="9" style="2"/>
  </cols>
  <sheetData>
    <row r="1" ht="12.5" spans="1:1">
      <c r="A1" s="3" t="s">
        <v>259</v>
      </c>
    </row>
    <row r="2" ht="56.1" customHeight="1" spans="1:9">
      <c r="A2" s="4" t="s">
        <v>260</v>
      </c>
      <c r="B2" s="4"/>
      <c r="C2" s="4"/>
      <c r="D2" s="4"/>
      <c r="E2" s="4"/>
      <c r="F2" s="4"/>
      <c r="G2" s="4"/>
      <c r="H2" s="4"/>
      <c r="I2" s="4"/>
    </row>
    <row r="3" ht="17.1" customHeight="1" spans="1:9">
      <c r="A3" s="4"/>
      <c r="B3" s="4"/>
      <c r="C3" s="4"/>
      <c r="D3" s="4"/>
      <c r="E3" s="4"/>
      <c r="F3" s="4"/>
      <c r="G3" s="4"/>
      <c r="H3" s="4"/>
      <c r="I3" s="18" t="s">
        <v>261</v>
      </c>
    </row>
    <row r="4" ht="25.15" customHeight="1" spans="1:9">
      <c r="A4" s="5" t="s">
        <v>262</v>
      </c>
      <c r="B4" s="6" t="s">
        <v>220</v>
      </c>
      <c r="C4" s="6"/>
      <c r="D4" s="5" t="s">
        <v>263</v>
      </c>
      <c r="E4" s="7" t="s">
        <v>264</v>
      </c>
      <c r="F4" s="8"/>
      <c r="G4" s="9" t="s">
        <v>265</v>
      </c>
      <c r="H4" s="9"/>
      <c r="I4" s="5"/>
    </row>
    <row r="5" ht="25.15" customHeight="1" spans="1:9">
      <c r="A5" s="5" t="s">
        <v>266</v>
      </c>
      <c r="B5" s="10" t="s">
        <v>220</v>
      </c>
      <c r="C5" s="11"/>
      <c r="D5" s="5" t="s">
        <v>267</v>
      </c>
      <c r="E5" s="12" t="s">
        <v>268</v>
      </c>
      <c r="F5" s="12"/>
      <c r="G5" s="9" t="s">
        <v>269</v>
      </c>
      <c r="H5" s="9"/>
      <c r="I5" s="5">
        <v>77537</v>
      </c>
    </row>
    <row r="6" ht="25.15" customHeight="1" spans="1:9">
      <c r="A6" s="5" t="s">
        <v>270</v>
      </c>
      <c r="B6" s="6">
        <v>10</v>
      </c>
      <c r="C6" s="6"/>
      <c r="D6" s="5" t="s">
        <v>271</v>
      </c>
      <c r="E6" s="12">
        <v>18723649955</v>
      </c>
      <c r="F6" s="12"/>
      <c r="G6" s="9" t="s">
        <v>272</v>
      </c>
      <c r="H6" s="9" t="s">
        <v>273</v>
      </c>
      <c r="I6" s="5">
        <v>77537</v>
      </c>
    </row>
    <row r="7" ht="25.15" customHeight="1" spans="1:9">
      <c r="A7" s="13" t="s">
        <v>274</v>
      </c>
      <c r="B7" s="14" t="s">
        <v>275</v>
      </c>
      <c r="C7" s="14"/>
      <c r="D7" s="14"/>
      <c r="E7" s="14"/>
      <c r="F7" s="14"/>
      <c r="G7" s="9" t="s">
        <v>276</v>
      </c>
      <c r="H7" s="9"/>
      <c r="I7" s="5">
        <v>0</v>
      </c>
    </row>
    <row r="8" ht="25.15" customHeight="1" spans="1:9">
      <c r="A8" s="13"/>
      <c r="B8" s="14"/>
      <c r="C8" s="14"/>
      <c r="D8" s="14"/>
      <c r="E8" s="14"/>
      <c r="F8" s="14"/>
      <c r="G8" s="9" t="s">
        <v>277</v>
      </c>
      <c r="H8" s="9"/>
      <c r="I8" s="5">
        <v>0</v>
      </c>
    </row>
    <row r="9" ht="25.15" customHeight="1" spans="1:9">
      <c r="A9" s="13"/>
      <c r="B9" s="14"/>
      <c r="C9" s="14"/>
      <c r="D9" s="14"/>
      <c r="E9" s="14"/>
      <c r="F9" s="14"/>
      <c r="G9" s="9" t="s">
        <v>278</v>
      </c>
      <c r="H9" s="9"/>
      <c r="I9" s="5">
        <v>0</v>
      </c>
    </row>
    <row r="10" ht="25.15" customHeight="1" spans="1:9">
      <c r="A10" s="13"/>
      <c r="B10" s="14"/>
      <c r="C10" s="14"/>
      <c r="D10" s="14"/>
      <c r="E10" s="14"/>
      <c r="F10" s="14"/>
      <c r="G10" s="9" t="s">
        <v>279</v>
      </c>
      <c r="H10" s="9"/>
      <c r="I10" s="5">
        <v>0</v>
      </c>
    </row>
    <row r="11" s="1" customFormat="1" ht="25.15" customHeight="1" spans="1:9">
      <c r="A11" s="12" t="s">
        <v>280</v>
      </c>
      <c r="B11" s="12" t="s">
        <v>281</v>
      </c>
      <c r="C11" s="12" t="s">
        <v>282</v>
      </c>
      <c r="D11" s="12" t="s">
        <v>228</v>
      </c>
      <c r="E11" s="12" t="s">
        <v>229</v>
      </c>
      <c r="F11" s="12" t="s">
        <v>283</v>
      </c>
      <c r="G11" s="12" t="s">
        <v>284</v>
      </c>
      <c r="H11" s="12" t="s">
        <v>285</v>
      </c>
      <c r="I11" s="12"/>
    </row>
    <row r="12" ht="12.95" customHeight="1" spans="1:9">
      <c r="A12" s="15" t="s">
        <v>286</v>
      </c>
      <c r="B12" s="16" t="s">
        <v>287</v>
      </c>
      <c r="C12" s="16" t="s">
        <v>288</v>
      </c>
      <c r="D12" s="15" t="s">
        <v>233</v>
      </c>
      <c r="E12" s="15" t="s">
        <v>289</v>
      </c>
      <c r="F12" s="15" t="s">
        <v>290</v>
      </c>
      <c r="G12" s="15" t="s">
        <v>291</v>
      </c>
      <c r="H12" s="17"/>
      <c r="I12" s="19"/>
    </row>
    <row r="13" ht="12.95" customHeight="1" spans="1:9">
      <c r="A13" s="15" t="s">
        <v>286</v>
      </c>
      <c r="B13" s="16" t="s">
        <v>287</v>
      </c>
      <c r="C13" s="16" t="s">
        <v>292</v>
      </c>
      <c r="D13" s="15" t="s">
        <v>233</v>
      </c>
      <c r="E13" s="15" t="s">
        <v>293</v>
      </c>
      <c r="F13" s="15" t="s">
        <v>294</v>
      </c>
      <c r="G13" s="15" t="s">
        <v>291</v>
      </c>
      <c r="H13" s="17"/>
      <c r="I13" s="19"/>
    </row>
    <row r="14" ht="12.95" customHeight="1" spans="1:9">
      <c r="A14" s="15" t="s">
        <v>295</v>
      </c>
      <c r="B14" s="16" t="s">
        <v>296</v>
      </c>
      <c r="C14" s="16" t="s">
        <v>297</v>
      </c>
      <c r="D14" s="15" t="s">
        <v>233</v>
      </c>
      <c r="E14" s="15" t="s">
        <v>298</v>
      </c>
      <c r="F14" s="15" t="s">
        <v>299</v>
      </c>
      <c r="G14" s="15" t="s">
        <v>231</v>
      </c>
      <c r="H14" s="17"/>
      <c r="I14" s="19"/>
    </row>
    <row r="15" ht="12.95" customHeight="1" spans="1:9">
      <c r="A15" s="15" t="s">
        <v>300</v>
      </c>
      <c r="B15" s="16" t="s">
        <v>301</v>
      </c>
      <c r="C15" s="16" t="s">
        <v>302</v>
      </c>
      <c r="D15" s="15" t="s">
        <v>233</v>
      </c>
      <c r="E15" s="15" t="s">
        <v>303</v>
      </c>
      <c r="F15" s="15" t="s">
        <v>232</v>
      </c>
      <c r="G15" s="15" t="s">
        <v>304</v>
      </c>
      <c r="H15" s="17"/>
      <c r="I15" s="19"/>
    </row>
    <row r="16" ht="12.95" customHeight="1" spans="1:9">
      <c r="A16" s="5"/>
      <c r="B16" s="12"/>
      <c r="C16" s="12"/>
      <c r="D16" s="12"/>
      <c r="E16" s="5"/>
      <c r="F16" s="5"/>
      <c r="G16" s="5"/>
      <c r="H16" s="17"/>
      <c r="I16" s="19"/>
    </row>
    <row r="17" customHeight="1" spans="2:4">
      <c r="B17" s="1"/>
      <c r="C17" s="1"/>
      <c r="D17" s="1"/>
    </row>
    <row r="18" customHeight="1" spans="2:4">
      <c r="B18" s="1"/>
      <c r="C18" s="1"/>
      <c r="D18" s="1"/>
    </row>
    <row r="19" customHeight="1" spans="2:4">
      <c r="B19" s="1"/>
      <c r="C19" s="1"/>
      <c r="D19" s="1"/>
    </row>
    <row r="20" customHeight="1" spans="2:4">
      <c r="B20" s="1"/>
      <c r="C20" s="1"/>
      <c r="D20" s="1"/>
    </row>
    <row r="21" customHeight="1" spans="2:4">
      <c r="B21" s="1"/>
      <c r="C21" s="1"/>
      <c r="D21" s="1"/>
    </row>
    <row r="22" customHeight="1" spans="2:4">
      <c r="B22" s="1"/>
      <c r="C22" s="1"/>
      <c r="D22" s="1"/>
    </row>
    <row r="23" customHeight="1" spans="2:4">
      <c r="B23" s="1"/>
      <c r="C23" s="1"/>
      <c r="D23" s="1"/>
    </row>
    <row r="24" customHeight="1" spans="2:4">
      <c r="B24" s="1"/>
      <c r="C24" s="1"/>
      <c r="D24" s="1"/>
    </row>
    <row r="25" customHeight="1" spans="2:4">
      <c r="B25" s="1"/>
      <c r="C25" s="1"/>
      <c r="D25" s="1"/>
    </row>
    <row r="26" customHeight="1" spans="2:4">
      <c r="B26" s="1"/>
      <c r="C26" s="1"/>
      <c r="D26" s="1"/>
    </row>
    <row r="27" customHeight="1" spans="2:4">
      <c r="B27" s="1"/>
      <c r="C27" s="1"/>
      <c r="D27" s="1"/>
    </row>
    <row r="28" customHeight="1" spans="2:4">
      <c r="B28" s="1"/>
      <c r="C28" s="1"/>
      <c r="D28" s="1"/>
    </row>
    <row r="29" customHeight="1" spans="2:4">
      <c r="B29" s="1"/>
      <c r="C29" s="1"/>
      <c r="D29" s="1"/>
    </row>
    <row r="30" customHeight="1" spans="2:4">
      <c r="B30" s="1"/>
      <c r="C30" s="1"/>
      <c r="D30" s="1"/>
    </row>
    <row r="31" customHeight="1" spans="2:4">
      <c r="B31" s="1"/>
      <c r="C31" s="1"/>
      <c r="D31" s="1"/>
    </row>
    <row r="32" customHeight="1" spans="2:4">
      <c r="B32" s="1"/>
      <c r="C32" s="1"/>
      <c r="D32" s="1"/>
    </row>
    <row r="33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王婷婷</cp:lastModifiedBy>
  <dcterms:created xsi:type="dcterms:W3CDTF">2022-01-21T14:55:00Z</dcterms:created>
  <dcterms:modified xsi:type="dcterms:W3CDTF">2025-02-14T01:23:44Z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A20A390DB0441D01CD06AC67B69C569E_42</vt:lpwstr>
  </property>
</Properties>
</file>