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七" sheetId="8" r:id="rId6"/>
    <sheet name="表六" sheetId="7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<sst xmlns="http://schemas.openxmlformats.org/spreadsheetml/2006/main" count="586" uniqueCount="288">
  <si>
    <t>表一</t>
  </si>
  <si>
    <t>兰英乡 人民政府2024年财政拨款收支总表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</si>
  <si>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</si>
  <si>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</si>
  <si>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</si>
  <si>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</si>
  <si>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</si>
  <si>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</si>
  <si>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</si>
  <si>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</si>
  <si>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</si>
  <si>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</si>
  <si>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</si>
  <si>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</si>
  <si>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</si>
  <si>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</si>
  <si>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</si>
  <si>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</si>
  <si>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</si>
  <si>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</si>
  <si>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</si>
  <si>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科学技术知识</t>
  </si>
  <si>
    <t>节能环保支出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</si>
  <si>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</si>
  <si>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</si>
  <si>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</si>
  <si>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</si>
  <si>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</si>
  <si>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</si>
  <si>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</si>
  <si>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</si>
  <si>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兰英乡 人民政府2024年一般公共预算财政拨款支出预算表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</si>
  <si>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</si>
  <si>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</si>
  <si>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</si>
  <si>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</si>
  <si>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</si>
  <si>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</si>
  <si>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</si>
  <si>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</si>
  <si>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1"/>
        <color rgb="FF000000"/>
        <rFont val="宋体"/>
        <charset val="134"/>
      </rPr>
      <t>201-一般公共服务支出</t>
    </r>
  </si>
  <si>
    <t>20101</t>
  </si>
  <si>
    <r>
      <rPr>
        <sz val="11"/>
        <color rgb="FF000000"/>
        <rFont val="宋体"/>
        <charset val="134"/>
      </rPr>
      <t>20101-人大事务</t>
    </r>
  </si>
  <si>
    <t>2010108</t>
  </si>
  <si>
    <r>
      <rPr>
        <sz val="11"/>
        <color rgb="FF000000"/>
        <rFont val="宋体"/>
        <charset val="134"/>
      </rPr>
      <t>2010108-代表工作</t>
    </r>
  </si>
  <si>
    <t>20103</t>
  </si>
  <si>
    <r>
      <rPr>
        <sz val="11"/>
        <color rgb="FF000000"/>
        <rFont val="宋体"/>
        <charset val="134"/>
      </rPr>
      <t>20103-政府办公厅（室）及相关机构事务</t>
    </r>
  </si>
  <si>
    <t>2010301</t>
  </si>
  <si>
    <r>
      <rPr>
        <sz val="11"/>
        <color rgb="FF000000"/>
        <rFont val="宋体"/>
        <charset val="134"/>
      </rPr>
      <t>2010301-行政运行</t>
    </r>
  </si>
  <si>
    <t>20129</t>
  </si>
  <si>
    <r>
      <rPr>
        <sz val="11"/>
        <color rgb="FF000000"/>
        <rFont val="宋体"/>
        <charset val="134"/>
      </rPr>
      <t>20129-群众团体事务</t>
    </r>
  </si>
  <si>
    <t>2012999</t>
  </si>
  <si>
    <r>
      <rPr>
        <sz val="11"/>
        <color rgb="FF000000"/>
        <rFont val="宋体"/>
        <charset val="134"/>
      </rPr>
      <t>2012999-其他群众团体事务支出</t>
    </r>
  </si>
  <si>
    <t>206-科学技术知识</t>
  </si>
  <si>
    <t>20699-其他科学技术知识</t>
  </si>
  <si>
    <t>2069999-其他科学技术支出</t>
  </si>
  <si>
    <t>208</t>
  </si>
  <si>
    <r>
      <rPr>
        <sz val="11"/>
        <color rgb="FF000000"/>
        <rFont val="宋体"/>
        <charset val="134"/>
      </rPr>
      <t>208-社会保障和就业支出</t>
    </r>
  </si>
  <si>
    <t>20805</t>
  </si>
  <si>
    <r>
      <rPr>
        <sz val="11"/>
        <color rgb="FF000000"/>
        <rFont val="宋体"/>
        <charset val="134"/>
      </rPr>
      <t>20805-行政事业单位养老支出</t>
    </r>
  </si>
  <si>
    <t>2080501</t>
  </si>
  <si>
    <r>
      <rPr>
        <sz val="11"/>
        <color rgb="FF000000"/>
        <rFont val="宋体"/>
        <charset val="134"/>
      </rPr>
      <t>2080501-行政单位离退休</t>
    </r>
  </si>
  <si>
    <t>2080505</t>
  </si>
  <si>
    <r>
      <rPr>
        <sz val="11"/>
        <color rgb="FF000000"/>
        <rFont val="宋体"/>
        <charset val="134"/>
      </rPr>
      <t>2080505-机关事业单位基本养老保险缴费支出</t>
    </r>
  </si>
  <si>
    <t>2080506</t>
  </si>
  <si>
    <r>
      <rPr>
        <sz val="11"/>
        <color rgb="FF000000"/>
        <rFont val="宋体"/>
        <charset val="134"/>
      </rPr>
      <t>2080506-机关事业单位职业年金缴费支出</t>
    </r>
  </si>
  <si>
    <t>20808</t>
  </si>
  <si>
    <r>
      <rPr>
        <sz val="11"/>
        <color rgb="FF000000"/>
        <rFont val="宋体"/>
        <charset val="134"/>
      </rPr>
      <t>20808-抚恤</t>
    </r>
  </si>
  <si>
    <t>2080801</t>
  </si>
  <si>
    <r>
      <rPr>
        <sz val="11"/>
        <color rgb="FF000000"/>
        <rFont val="宋体"/>
        <charset val="134"/>
      </rPr>
      <t>2080801-死亡抚恤</t>
    </r>
  </si>
  <si>
    <t>20899</t>
  </si>
  <si>
    <r>
      <rPr>
        <sz val="11"/>
        <color rgb="FF000000"/>
        <rFont val="宋体"/>
        <charset val="134"/>
      </rPr>
      <t>20899-其他社会保障和就业支出</t>
    </r>
  </si>
  <si>
    <t>2089999</t>
  </si>
  <si>
    <r>
      <rPr>
        <sz val="11"/>
        <color rgb="FF000000"/>
        <rFont val="宋体"/>
        <charset val="134"/>
      </rPr>
      <t>2089999-其他社会保障和就业支出</t>
    </r>
  </si>
  <si>
    <t>210</t>
  </si>
  <si>
    <r>
      <rPr>
        <sz val="11"/>
        <color rgb="FF000000"/>
        <rFont val="宋体"/>
        <charset val="134"/>
      </rPr>
      <t>210-卫生健康支出</t>
    </r>
  </si>
  <si>
    <t>21011</t>
  </si>
  <si>
    <r>
      <rPr>
        <sz val="11"/>
        <color rgb="FF000000"/>
        <rFont val="宋体"/>
        <charset val="134"/>
      </rPr>
      <t>21011-行政事业单位医疗</t>
    </r>
  </si>
  <si>
    <t>2101101</t>
  </si>
  <si>
    <r>
      <rPr>
        <sz val="11"/>
        <color rgb="FF000000"/>
        <rFont val="宋体"/>
        <charset val="134"/>
      </rPr>
      <t>2101101-行政单位医疗</t>
    </r>
  </si>
  <si>
    <t>211-节能环保支出</t>
  </si>
  <si>
    <t>21105-天然林保护</t>
  </si>
  <si>
    <t>2110501-森林管护</t>
  </si>
  <si>
    <r>
      <rPr>
        <sz val="11"/>
        <color rgb="FF000000"/>
        <rFont val="宋体"/>
        <charset val="134"/>
      </rPr>
      <t>213-农林水支出</t>
    </r>
  </si>
  <si>
    <t>21301</t>
  </si>
  <si>
    <t>21301-农业农村</t>
  </si>
  <si>
    <t>2130108-病虫害控制</t>
  </si>
  <si>
    <t>2130152</t>
  </si>
  <si>
    <r>
      <rPr>
        <sz val="11"/>
        <color rgb="FF000000"/>
        <rFont val="宋体"/>
        <charset val="134"/>
      </rPr>
      <t>2130152-对高校毕业生到基层任职补助</t>
    </r>
  </si>
  <si>
    <t>21305-巩固脱贫衔接乡村振兴</t>
  </si>
  <si>
    <t>2130504-农村基础设施建设</t>
  </si>
  <si>
    <t>2130505-生产发展</t>
  </si>
  <si>
    <t>2130599-其他巩固脱贫攻坚成果衔接乡村振兴支出</t>
  </si>
  <si>
    <t>21307</t>
  </si>
  <si>
    <r>
      <rPr>
        <sz val="11"/>
        <color rgb="FF000000"/>
        <rFont val="宋体"/>
        <charset val="134"/>
      </rPr>
      <t>21307-农村综合改革</t>
    </r>
  </si>
  <si>
    <t>2130701-对村级公益事业建设的补助</t>
  </si>
  <si>
    <t>2130705</t>
  </si>
  <si>
    <r>
      <rPr>
        <sz val="11"/>
        <color rgb="FF000000"/>
        <rFont val="宋体"/>
        <charset val="134"/>
      </rPr>
      <t>2130705-对村民委员会和村党支部的补助</t>
    </r>
  </si>
  <si>
    <t>221</t>
  </si>
  <si>
    <r>
      <rPr>
        <sz val="11"/>
        <color rgb="FF000000"/>
        <rFont val="宋体"/>
        <charset val="134"/>
      </rPr>
      <t>221-住房保障支出</t>
    </r>
  </si>
  <si>
    <t>22102</t>
  </si>
  <si>
    <r>
      <rPr>
        <sz val="11"/>
        <color rgb="FF000000"/>
        <rFont val="宋体"/>
        <charset val="134"/>
      </rPr>
      <t>22102-住房改革支出</t>
    </r>
  </si>
  <si>
    <t>2210201</t>
  </si>
  <si>
    <r>
      <rPr>
        <sz val="11"/>
        <color rgb="FF000000"/>
        <rFont val="宋体"/>
        <charset val="134"/>
      </rPr>
      <t>2210201-住房公积金</t>
    </r>
  </si>
  <si>
    <t>表三</t>
  </si>
  <si>
    <t>兰英乡 人民政府2024年一般公共预算财政拨款基本支出预算表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</si>
  <si>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</si>
  <si>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</si>
  <si>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</si>
  <si>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</si>
  <si>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</si>
  <si>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</si>
  <si>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r>
      <rPr>
        <sz val="11"/>
        <color rgb="FF000000"/>
        <rFont val="宋体"/>
        <charset val="134"/>
      </rPr>
      <t>工资福利支出</t>
    </r>
  </si>
  <si>
    <t>30101</t>
  </si>
  <si>
    <r>
      <rPr>
        <sz val="11"/>
        <color rgb="FF000000"/>
        <rFont val="宋体"/>
        <charset val="134"/>
      </rPr>
      <t> 基本工资</t>
    </r>
  </si>
  <si>
    <t>30102</t>
  </si>
  <si>
    <r>
      <rPr>
        <sz val="11"/>
        <color rgb="FF000000"/>
        <rFont val="宋体"/>
        <charset val="134"/>
      </rPr>
      <t> 津贴补贴</t>
    </r>
  </si>
  <si>
    <t>30103</t>
  </si>
  <si>
    <r>
      <rPr>
        <sz val="11"/>
        <color rgb="FF000000"/>
        <rFont val="宋体"/>
        <charset val="134"/>
      </rPr>
      <t> 奖金</t>
    </r>
  </si>
  <si>
    <t>30108</t>
  </si>
  <si>
    <r>
      <rPr>
        <sz val="11"/>
        <color rgb="FF000000"/>
        <rFont val="宋体"/>
        <charset val="134"/>
      </rPr>
      <t> 机关事业单位基本养老保险缴费</t>
    </r>
  </si>
  <si>
    <t>30109</t>
  </si>
  <si>
    <r>
      <rPr>
        <sz val="11"/>
        <color rgb="FF000000"/>
        <rFont val="宋体"/>
        <charset val="134"/>
      </rPr>
      <t> 职业年金缴费</t>
    </r>
  </si>
  <si>
    <t>30110</t>
  </si>
  <si>
    <r>
      <rPr>
        <sz val="11"/>
        <color rgb="FF000000"/>
        <rFont val="宋体"/>
        <charset val="134"/>
      </rPr>
      <t> 职工基本医疗保险缴费</t>
    </r>
  </si>
  <si>
    <t>30112</t>
  </si>
  <si>
    <r>
      <rPr>
        <sz val="11"/>
        <color rgb="FF000000"/>
        <rFont val="宋体"/>
        <charset val="134"/>
      </rPr>
      <t> 其他社会保障缴费</t>
    </r>
  </si>
  <si>
    <t>30113</t>
  </si>
  <si>
    <r>
      <rPr>
        <sz val="11"/>
        <color rgb="FF000000"/>
        <rFont val="宋体"/>
        <charset val="134"/>
      </rPr>
      <t> 住房公积金</t>
    </r>
  </si>
  <si>
    <t>302</t>
  </si>
  <si>
    <r>
      <rPr>
        <sz val="11"/>
        <color rgb="FF000000"/>
        <rFont val="宋体"/>
        <charset val="134"/>
      </rPr>
      <t>商品和服务支出</t>
    </r>
  </si>
  <si>
    <t>30201</t>
  </si>
  <si>
    <r>
      <rPr>
        <sz val="11"/>
        <color rgb="FF000000"/>
        <rFont val="宋体"/>
        <charset val="134"/>
      </rPr>
      <t> 办公费</t>
    </r>
  </si>
  <si>
    <t>30206</t>
  </si>
  <si>
    <r>
      <rPr>
        <sz val="11"/>
        <color rgb="FF000000"/>
        <rFont val="宋体"/>
        <charset val="134"/>
      </rPr>
      <t> 电费</t>
    </r>
  </si>
  <si>
    <t>30207</t>
  </si>
  <si>
    <r>
      <rPr>
        <sz val="11"/>
        <color rgb="FF000000"/>
        <rFont val="宋体"/>
        <charset val="134"/>
      </rPr>
      <t> 邮电费</t>
    </r>
  </si>
  <si>
    <t>30211</t>
  </si>
  <si>
    <r>
      <rPr>
        <sz val="11"/>
        <color rgb="FF000000"/>
        <rFont val="宋体"/>
        <charset val="134"/>
      </rPr>
      <t> 差旅费</t>
    </r>
  </si>
  <si>
    <t>30217</t>
  </si>
  <si>
    <r>
      <rPr>
        <sz val="11"/>
        <color rgb="FF000000"/>
        <rFont val="宋体"/>
        <charset val="134"/>
      </rPr>
      <t> 公务接待费</t>
    </r>
  </si>
  <si>
    <t>30228</t>
  </si>
  <si>
    <r>
      <rPr>
        <sz val="11"/>
        <color rgb="FF000000"/>
        <rFont val="宋体"/>
        <charset val="134"/>
      </rPr>
      <t> 工会经费</t>
    </r>
  </si>
  <si>
    <t>30229</t>
  </si>
  <si>
    <r>
      <rPr>
        <sz val="11"/>
        <color rgb="FF000000"/>
        <rFont val="宋体"/>
        <charset val="134"/>
      </rPr>
      <t> 福利费</t>
    </r>
  </si>
  <si>
    <t>30231</t>
  </si>
  <si>
    <r>
      <rPr>
        <sz val="11"/>
        <color rgb="FF000000"/>
        <rFont val="宋体"/>
        <charset val="134"/>
      </rPr>
      <t> 公务用车运行维护费</t>
    </r>
  </si>
  <si>
    <t>30239</t>
  </si>
  <si>
    <r>
      <rPr>
        <sz val="11"/>
        <color rgb="FF000000"/>
        <rFont val="宋体"/>
        <charset val="134"/>
      </rPr>
      <t> 其他交通费用</t>
    </r>
  </si>
  <si>
    <t>30299</t>
  </si>
  <si>
    <r>
      <rPr>
        <sz val="11"/>
        <color rgb="FF000000"/>
        <rFont val="宋体"/>
        <charset val="134"/>
      </rPr>
      <t> 其他商品和服务支出</t>
    </r>
  </si>
  <si>
    <t>303</t>
  </si>
  <si>
    <r>
      <rPr>
        <sz val="11"/>
        <color rgb="FF000000"/>
        <rFont val="宋体"/>
        <charset val="134"/>
      </rPr>
      <t>对个人和家庭的补助</t>
    </r>
  </si>
  <si>
    <t>30302</t>
  </si>
  <si>
    <r>
      <rPr>
        <sz val="11"/>
        <color rgb="FF000000"/>
        <rFont val="宋体"/>
        <charset val="134"/>
      </rPr>
      <t> 退休费</t>
    </r>
  </si>
  <si>
    <t>30305</t>
  </si>
  <si>
    <r>
      <rPr>
        <sz val="11"/>
        <color rgb="FF000000"/>
        <rFont val="宋体"/>
        <charset val="134"/>
      </rPr>
      <t> 生活补助</t>
    </r>
  </si>
  <si>
    <t>310</t>
  </si>
  <si>
    <r>
      <rPr>
        <sz val="11"/>
        <color rgb="FF000000"/>
        <rFont val="宋体"/>
        <charset val="134"/>
      </rPr>
      <t>资本性支出</t>
    </r>
  </si>
  <si>
    <t>31002</t>
  </si>
  <si>
    <r>
      <rPr>
        <sz val="11"/>
        <color rgb="FF000000"/>
        <rFont val="宋体"/>
        <charset val="134"/>
      </rPr>
      <t> 办公设备购置</t>
    </r>
  </si>
  <si>
    <t>表四</t>
  </si>
  <si>
    <t>兰英乡 人民政府2024年一般公共预算“三公”经费支出表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</si>
  <si>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</si>
  <si>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</si>
  <si>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</si>
  <si>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</si>
  <si>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</si>
  <si>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</si>
  <si>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</si>
  <si>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</si>
  <si>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兰英乡 人民政府2024年政府性基金预算支出表</t>
  </si>
  <si>
    <t>本年政府性基金预算财政拨款支出</t>
  </si>
  <si>
    <t>（备注：本单位无政府性基金收支，故此表无数据。）</t>
  </si>
  <si>
    <t>表七</t>
  </si>
  <si>
    <t>兰英乡 人民政府2024年部门收入总表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</si>
  <si>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</si>
  <si>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</si>
  <si>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</si>
  <si>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</si>
  <si>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</si>
  <si>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</si>
  <si>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</si>
  <si>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</si>
  <si>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</si>
  <si>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</si>
  <si>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213</t>
  </si>
  <si>
    <t>表六</t>
  </si>
  <si>
    <t>兰英乡 人民政府2024年部门收支总表</t>
  </si>
  <si>
    <t>11</t>
  </si>
  <si>
    <t>事业单位经营收入资金</t>
  </si>
  <si>
    <t xml:space="preserve">其他收入资金 </t>
  </si>
  <si>
    <t>表八</t>
  </si>
  <si>
    <t>兰英乡 人民政府2024年部门支出总表</t>
  </si>
  <si>
    <t>基本支出</t>
  </si>
  <si>
    <t>项目支出</t>
  </si>
  <si>
    <r>
      <rPr>
        <sz val="11"/>
        <color rgb="FF000000"/>
        <rFont val="宋体"/>
        <charset val="134"/>
      </rPr>
      <t>21301-农业农村</t>
    </r>
  </si>
  <si>
    <t>表九</t>
  </si>
  <si>
    <t>兰英乡 人民政府2024年政府采购预算明细表</t>
  </si>
  <si>
    <t>项目编号</t>
  </si>
  <si>
    <t>备注：本单位无2024年政府采购预算，故此表无数据</t>
  </si>
  <si>
    <t>表十</t>
  </si>
  <si>
    <t>2024年部门预算整体绩效目标表</t>
  </si>
  <si>
    <t>部门(单位)名称</t>
  </si>
  <si>
    <t>526-巫溪县兰英乡人民政府</t>
  </si>
  <si>
    <t>部门支出预算数</t>
  </si>
  <si>
    <t>当年整体绩效目标</t>
  </si>
  <si>
    <t>按照县委县政府安排及相关政策安排提供一般公共服务管理、社会保障和就业管理、农林水管理相关方面的服务，其中包括推进人大事务管理、群众团体事务管理、保障政府机关正常运转；为维护民生稳定，开展相关抚恤 及其他社会保障和就业管理服务；开展农林水管理工作，推进农村综合改革、农业农村管理，发展社会经济。
按照要求保障在职职工人员经费，保障机关正常运转，保障社会民生，发展社会经济，保障村级组织正常运转及村干部工资待遇问题，解决退役军人相关补助，维护维护社会稳定；与此同时为人大代表开展活动和群团工作提供经费保障，畅通群众诉求反映渠道等。</t>
  </si>
  <si>
    <t>绩效指标</t>
  </si>
  <si>
    <t>指标名称</t>
  </si>
  <si>
    <t>指标权重</t>
  </si>
  <si>
    <t>计量单位</t>
  </si>
  <si>
    <t>指标性质</t>
  </si>
  <si>
    <t>指标值</t>
  </si>
  <si>
    <t>社会稳定及经济发展改善情况</t>
  </si>
  <si>
    <t>30</t>
  </si>
  <si>
    <t>定性</t>
  </si>
  <si>
    <t>有效改善</t>
  </si>
  <si>
    <t>年度预算执行率</t>
  </si>
  <si>
    <t>20</t>
  </si>
  <si>
    <t>%</t>
  </si>
  <si>
    <t>≥</t>
  </si>
  <si>
    <t>95</t>
  </si>
  <si>
    <t>年度预算执行准确率</t>
  </si>
  <si>
    <t>99</t>
  </si>
  <si>
    <t>资金拨付及时率</t>
  </si>
  <si>
    <t>受益群众满意度</t>
  </si>
  <si>
    <t>10</t>
  </si>
  <si>
    <t>96</t>
  </si>
  <si>
    <t>表十一</t>
  </si>
  <si>
    <t>2024年重点专项资金绩效目标表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</si>
  <si>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</si>
  <si>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</si>
  <si>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</si>
  <si>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</si>
  <si>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</si>
  <si>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</si>
  <si>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</si>
  <si>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</si>
  <si>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</si>
  <si>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</si>
  <si>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指标</t>
  </si>
  <si>
    <t>备注：本单位无2024年重点专项资金绩效目标表，故此表无数据</t>
  </si>
  <si>
    <t>表十二</t>
  </si>
  <si>
    <t>2024年部门（单位）一般性项目绩效目标表</t>
  </si>
  <si>
    <r>
      <rPr>
        <sz val="12"/>
        <color theme="1"/>
        <rFont val="方正仿宋_GBK"/>
        <charset val="134"/>
      </rPr>
      <t>单位信息：</t>
    </r>
  </si>
  <si>
    <r>
      <rPr>
        <sz val="12"/>
        <color theme="1"/>
        <rFont val="方正仿宋_GBK"/>
        <charset val="134"/>
      </rPr>
      <t>巫溪县兰英乡人民政府</t>
    </r>
  </si>
  <si>
    <r>
      <rPr>
        <sz val="12"/>
        <color theme="1"/>
        <rFont val="方正仿宋_GBK"/>
        <charset val="134"/>
      </rPr>
      <t>项目名称：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</si>
  <si>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年村干部生活补助及其他</t>
    </r>
  </si>
  <si>
    <r>
      <rPr>
        <sz val="12"/>
        <color theme="1"/>
        <rFont val="方正仿宋_GBK"/>
        <charset val="134"/>
      </rPr>
      <t>职能职责与活动：</t>
    </r>
  </si>
  <si>
    <r>
      <rPr>
        <sz val="12"/>
        <color theme="1"/>
        <rFont val="方正仿宋_GBK"/>
        <charset val="134"/>
      </rPr>
      <t>农林水管理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农业农村管理</t>
    </r>
  </si>
  <si>
    <r>
      <rPr>
        <sz val="12"/>
        <color theme="1"/>
        <rFont val="方正仿宋_GBK"/>
        <charset val="134"/>
      </rPr>
      <t>主管部门：</t>
    </r>
  </si>
  <si>
    <r>
      <rPr>
        <sz val="12"/>
        <color theme="1"/>
        <rFont val="方正仿宋_GBK"/>
        <charset val="134"/>
      </rPr>
      <t>项目经办人：</t>
    </r>
  </si>
  <si>
    <t>刘祖平</t>
  </si>
  <si>
    <r>
      <rPr>
        <sz val="12"/>
        <color theme="1"/>
        <rFont val="方正仿宋_GBK"/>
        <charset val="134"/>
      </rPr>
      <t>项目总额：</t>
    </r>
  </si>
  <si>
    <r>
      <rPr>
        <sz val="12"/>
        <color theme="1"/>
        <rFont val="方正仿宋_GBK"/>
        <charset val="134"/>
      </rPr>
      <t>预算执行率权重</t>
    </r>
    <r>
      <rPr>
        <sz val="12"/>
        <color theme="1"/>
        <rFont val="Times New Roman"/>
        <charset val="134"/>
      </rPr>
      <t>(%)</t>
    </r>
    <r>
      <rPr>
        <sz val="12"/>
        <color theme="1"/>
        <rFont val="方正仿宋_GBK"/>
        <charset val="134"/>
      </rPr>
      <t>：</t>
    </r>
  </si>
  <si>
    <r>
      <rPr>
        <sz val="12"/>
        <color theme="1"/>
        <rFont val="方正仿宋_GBK"/>
        <charset val="134"/>
      </rPr>
      <t>项目经办人电话：</t>
    </r>
  </si>
  <si>
    <r>
      <rPr>
        <sz val="12"/>
        <color theme="1"/>
        <rFont val="方正仿宋_GBK"/>
        <charset val="134"/>
      </rPr>
      <t>其中：</t>
    </r>
  </si>
  <si>
    <r>
      <rPr>
        <sz val="12"/>
        <color theme="1"/>
        <rFont val="方正仿宋_GBK"/>
        <charset val="134"/>
      </rPr>
      <t>财政资金：</t>
    </r>
  </si>
  <si>
    <r>
      <rPr>
        <sz val="12"/>
        <color theme="1"/>
        <rFont val="方正仿宋_GBK"/>
        <charset val="134"/>
      </rPr>
      <t>整体目标：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</si>
  <si>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个村村实职干部、村监督委员会主任、村民小组长、本土人才生活补助，村干部养老保险、党员活动经费、离任村干部、老党员生活补助、服务群众专项经费。</t>
    </r>
  </si>
  <si>
    <r>
      <rPr>
        <sz val="12"/>
        <color theme="1"/>
        <rFont val="方正仿宋_GBK"/>
        <charset val="134"/>
      </rPr>
      <t>财政专户管理资金：</t>
    </r>
  </si>
  <si>
    <r>
      <rPr>
        <sz val="12"/>
        <color theme="1"/>
        <rFont val="方正仿宋_GBK"/>
        <charset val="134"/>
      </rPr>
      <t>单位资金：</t>
    </r>
  </si>
  <si>
    <r>
      <rPr>
        <sz val="12"/>
        <color theme="1"/>
        <rFont val="方正仿宋_GBK"/>
        <charset val="134"/>
      </rPr>
      <t>社会投入资金：</t>
    </r>
  </si>
  <si>
    <r>
      <rPr>
        <sz val="12"/>
        <color theme="1"/>
        <rFont val="方正仿宋_GBK"/>
        <charset val="134"/>
      </rPr>
      <t>银行贷款：</t>
    </r>
  </si>
  <si>
    <r>
      <rPr>
        <sz val="12"/>
        <color theme="1"/>
        <rFont val="方正仿宋_GBK"/>
        <charset val="134"/>
      </rPr>
      <t>一级指标</t>
    </r>
  </si>
  <si>
    <r>
      <rPr>
        <sz val="12"/>
        <color theme="1"/>
        <rFont val="方正仿宋_GBK"/>
        <charset val="134"/>
      </rPr>
      <t>二级指标</t>
    </r>
  </si>
  <si>
    <r>
      <rPr>
        <sz val="12"/>
        <color theme="1"/>
        <rFont val="方正仿宋_GBK"/>
        <charset val="134"/>
      </rPr>
      <t>三级指标</t>
    </r>
  </si>
  <si>
    <r>
      <rPr>
        <sz val="12"/>
        <color theme="1"/>
        <rFont val="方正仿宋_GBK"/>
        <charset val="134"/>
      </rPr>
      <t>指标性质</t>
    </r>
  </si>
  <si>
    <r>
      <rPr>
        <sz val="12"/>
        <color theme="1"/>
        <rFont val="方正仿宋_GBK"/>
        <charset val="134"/>
      </rPr>
      <t>指标值</t>
    </r>
  </si>
  <si>
    <r>
      <rPr>
        <sz val="12"/>
        <color theme="1"/>
        <rFont val="方正仿宋_GBK"/>
        <charset val="134"/>
      </rPr>
      <t>度量单位</t>
    </r>
  </si>
  <si>
    <r>
      <rPr>
        <sz val="12"/>
        <color theme="1"/>
        <rFont val="方正仿宋_GBK"/>
        <charset val="134"/>
      </rPr>
      <t>权重（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</si>
  <si>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指标方向性</t>
    </r>
  </si>
  <si>
    <r>
      <rPr>
        <sz val="12"/>
        <color rgb="FF000000"/>
        <rFont val="方正仿宋_GBK"/>
        <charset val="134"/>
      </rPr>
      <t>产出指标</t>
    </r>
  </si>
  <si>
    <r>
      <rPr>
        <sz val="12"/>
        <color rgb="FF000000"/>
        <rFont val="方正仿宋_GBK"/>
        <charset val="134"/>
      </rPr>
      <t>数量指标</t>
    </r>
  </si>
  <si>
    <r>
      <rPr>
        <sz val="12"/>
        <color rgb="FF000000"/>
        <rFont val="方正仿宋_GBK"/>
        <charset val="134"/>
      </rPr>
      <t>经费涉及村级组织个数</t>
    </r>
  </si>
  <si>
    <r>
      <rPr>
        <sz val="12"/>
        <color rgb="FF000000"/>
        <rFont val="方正仿宋_GBK"/>
        <charset val="134"/>
      </rPr>
      <t>＝</t>
    </r>
  </si>
  <si>
    <r>
      <rPr>
        <sz val="12"/>
        <color rgb="FF000000"/>
        <rFont val="方正仿宋_GBK"/>
        <charset val="134"/>
      </rPr>
      <t>个</t>
    </r>
  </si>
  <si>
    <r>
      <rPr>
        <sz val="12"/>
        <color theme="1"/>
        <rFont val="方正仿宋_GBK"/>
        <charset val="134"/>
      </rPr>
      <t>正向指标</t>
    </r>
  </si>
  <si>
    <r>
      <rPr>
        <sz val="12"/>
        <color rgb="FF000000"/>
        <rFont val="方正仿宋_GBK"/>
        <charset val="134"/>
      </rPr>
      <t>时效指标</t>
    </r>
  </si>
  <si>
    <r>
      <rPr>
        <sz val="12"/>
        <color rgb="FF000000"/>
        <rFont val="方正仿宋_GBK"/>
        <charset val="134"/>
      </rPr>
      <t>资金拨付及时率</t>
    </r>
  </si>
  <si>
    <r>
      <rPr>
        <sz val="12"/>
        <color rgb="FF000000"/>
        <rFont val="方正仿宋_GBK"/>
        <charset val="134"/>
      </rPr>
      <t>效益指标</t>
    </r>
  </si>
  <si>
    <r>
      <rPr>
        <sz val="12"/>
        <color rgb="FF000000"/>
        <rFont val="方正仿宋_GBK"/>
        <charset val="134"/>
      </rPr>
      <t>社会效益指标</t>
    </r>
  </si>
  <si>
    <r>
      <rPr>
        <sz val="12"/>
        <color rgb="FF000000"/>
        <rFont val="方正仿宋_GBK"/>
        <charset val="134"/>
      </rPr>
      <t>村级组织开展工作情况改善</t>
    </r>
  </si>
  <si>
    <r>
      <rPr>
        <sz val="12"/>
        <color rgb="FF000000"/>
        <rFont val="方正仿宋_GBK"/>
        <charset val="134"/>
      </rPr>
      <t>定性</t>
    </r>
  </si>
  <si>
    <r>
      <rPr>
        <sz val="12"/>
        <color rgb="FF000000"/>
        <rFont val="方正仿宋_GBK"/>
        <charset val="134"/>
      </rPr>
      <t>良好</t>
    </r>
  </si>
  <si>
    <r>
      <rPr>
        <sz val="12"/>
        <color rgb="FF000000"/>
        <rFont val="方正仿宋_GBK"/>
        <charset val="134"/>
      </rPr>
      <t>满意度指标</t>
    </r>
  </si>
  <si>
    <r>
      <rPr>
        <sz val="12"/>
        <color rgb="FF000000"/>
        <rFont val="方正仿宋_GBK"/>
        <charset val="134"/>
      </rPr>
      <t>受益对象满意度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</si>
</sst>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8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rgb="FF000000"/>
      <name val="Times New Roman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1"/>
      <color rgb="FF000000"/>
      <name val="宋体"/>
      <charset val="134"/>
    </font>
    <font>
      <sz val="11"/>
      <name val="方正楷体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9"/>
      <color rgb="FF000000"/>
      <name val="SimSun"/>
      <charset val="134"/>
    </font>
    <font>
      <sz val="12"/>
      <name val="Times New Roman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b/>
      <sz val="11"/>
      <color rgb="FF000000"/>
      <name val="宋体"/>
      <charset val="134"/>
    </font>
    <font>
      <b/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" borderId="18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21" applyNumberFormat="0" applyAlignment="0" applyProtection="0">
      <alignment vertical="center"/>
    </xf>
    <xf numFmtId="0" fontId="47" fillId="5" borderId="22" applyNumberFormat="0" applyAlignment="0" applyProtection="0">
      <alignment vertical="center"/>
    </xf>
    <xf numFmtId="0" fontId="48" fillId="5" borderId="21" applyNumberFormat="0" applyAlignment="0" applyProtection="0">
      <alignment vertical="center"/>
    </xf>
    <xf numFmtId="0" fontId="49" fillId="6" borderId="23" applyNumberFormat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57" fillId="0" borderId="0"/>
    <xf numFmtId="0" fontId="57" fillId="0" borderId="0"/>
  </cellStyleXfs>
  <cellXfs count="116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50" applyAlignment="1">
      <alignment vertical="center"/>
    </xf>
    <xf numFmtId="0" fontId="9" fillId="0" borderId="0" xfId="49">
      <alignment vertical="center"/>
    </xf>
    <xf numFmtId="0" fontId="10" fillId="0" borderId="0" xfId="50" applyFont="1" applyFill="1" applyBorder="1" applyAlignment="1">
      <alignment horizontal="center" vertical="center" wrapText="1"/>
    </xf>
    <xf numFmtId="0" fontId="11" fillId="0" borderId="5" xfId="50" applyFont="1" applyFill="1" applyBorder="1" applyAlignment="1">
      <alignment horizontal="center" vertical="center" wrapText="1"/>
    </xf>
    <xf numFmtId="0" fontId="11" fillId="0" borderId="5" xfId="50" applyFont="1" applyFill="1" applyBorder="1" applyAlignment="1">
      <alignment horizontal="left" vertical="center" wrapText="1"/>
    </xf>
    <xf numFmtId="0" fontId="11" fillId="0" borderId="6" xfId="50" applyFont="1" applyFill="1" applyBorder="1" applyAlignment="1">
      <alignment horizontal="center" vertical="center" wrapText="1"/>
    </xf>
    <xf numFmtId="0" fontId="12" fillId="0" borderId="6" xfId="50" applyFont="1" applyFill="1" applyBorder="1" applyAlignment="1">
      <alignment horizontal="center" vertical="center"/>
    </xf>
    <xf numFmtId="0" fontId="12" fillId="0" borderId="7" xfId="50" applyFont="1" applyFill="1" applyBorder="1" applyAlignment="1">
      <alignment horizontal="center" vertical="center"/>
    </xf>
    <xf numFmtId="176" fontId="12" fillId="0" borderId="8" xfId="50" applyNumberFormat="1" applyFont="1" applyFill="1" applyBorder="1" applyAlignment="1">
      <alignment horizontal="center" vertical="center"/>
    </xf>
    <xf numFmtId="176" fontId="12" fillId="0" borderId="0" xfId="50" applyNumberFormat="1" applyFont="1" applyFill="1" applyBorder="1" applyAlignment="1">
      <alignment horizontal="center" vertical="center"/>
    </xf>
    <xf numFmtId="176" fontId="12" fillId="0" borderId="9" xfId="50" applyNumberFormat="1" applyFont="1" applyFill="1" applyBorder="1" applyAlignment="1">
      <alignment horizontal="center" vertical="center"/>
    </xf>
    <xf numFmtId="176" fontId="12" fillId="0" borderId="10" xfId="50" applyNumberFormat="1" applyFont="1" applyFill="1" applyBorder="1" applyAlignment="1">
      <alignment horizontal="center" vertical="center"/>
    </xf>
    <xf numFmtId="176" fontId="12" fillId="0" borderId="11" xfId="50" applyNumberFormat="1" applyFont="1" applyFill="1" applyBorder="1" applyAlignment="1">
      <alignment horizontal="center" vertical="center"/>
    </xf>
    <xf numFmtId="176" fontId="12" fillId="0" borderId="12" xfId="50" applyNumberFormat="1" applyFont="1" applyFill="1" applyBorder="1" applyAlignment="1">
      <alignment horizontal="center" vertical="center"/>
    </xf>
    <xf numFmtId="49" fontId="12" fillId="0" borderId="6" xfId="50" applyNumberFormat="1" applyFont="1" applyFill="1" applyBorder="1" applyAlignment="1">
      <alignment horizontal="left" vertical="center" wrapText="1"/>
    </xf>
    <xf numFmtId="0" fontId="12" fillId="0" borderId="6" xfId="50" applyFont="1" applyFill="1" applyBorder="1" applyAlignment="1">
      <alignment horizontal="left" vertical="center"/>
    </xf>
    <xf numFmtId="49" fontId="12" fillId="0" borderId="6" xfId="5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center" vertical="center" wrapText="1"/>
    </xf>
    <xf numFmtId="4" fontId="17" fillId="0" borderId="13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4" fontId="22" fillId="0" borderId="1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4" fontId="23" fillId="0" borderId="1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5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4" fontId="26" fillId="2" borderId="1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25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4" fontId="22" fillId="0" borderId="14" xfId="0" applyNumberFormat="1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8" fillId="0" borderId="13" xfId="0" applyFont="1" applyBorder="1">
      <alignment vertical="center"/>
    </xf>
    <xf numFmtId="0" fontId="28" fillId="0" borderId="15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9" fillId="0" borderId="13" xfId="0" applyFont="1" applyFill="1" applyBorder="1" applyAlignment="1">
      <alignment vertical="center"/>
    </xf>
    <xf numFmtId="4" fontId="6" fillId="0" borderId="13" xfId="0" applyNumberFormat="1" applyFont="1" applyFill="1" applyBorder="1" applyAlignment="1">
      <alignment horizontal="right" vertical="center"/>
    </xf>
    <xf numFmtId="0" fontId="29" fillId="0" borderId="15" xfId="0" applyFont="1" applyFill="1" applyBorder="1" applyAlignment="1">
      <alignment vertical="center"/>
    </xf>
    <xf numFmtId="4" fontId="22" fillId="0" borderId="16" xfId="0" applyNumberFormat="1" applyFont="1" applyBorder="1" applyAlignment="1">
      <alignment horizontal="right" vertical="center"/>
    </xf>
    <xf numFmtId="0" fontId="30" fillId="0" borderId="13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horizontal="right" vertical="center" wrapText="1"/>
    </xf>
    <xf numFmtId="0" fontId="28" fillId="0" borderId="14" xfId="0" applyFont="1" applyBorder="1">
      <alignment vertical="center"/>
    </xf>
    <xf numFmtId="4" fontId="31" fillId="0" borderId="14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4" fontId="34" fillId="0" borderId="1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>
      <alignment vertical="center"/>
    </xf>
    <xf numFmtId="0" fontId="35" fillId="0" borderId="0" xfId="0" applyFont="1" applyAlignment="1">
      <alignment horizontal="center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" fontId="36" fillId="0" borderId="1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/>
    </xf>
    <xf numFmtId="4" fontId="22" fillId="0" borderId="13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vertical="center"/>
    </xf>
    <xf numFmtId="4" fontId="22" fillId="0" borderId="15" xfId="0" applyNumberFormat="1" applyFont="1" applyFill="1" applyBorder="1" applyAlignment="1">
      <alignment horizontal="right" vertical="center"/>
    </xf>
    <xf numFmtId="4" fontId="31" fillId="0" borderId="17" xfId="0" applyNumberFormat="1" applyFont="1" applyBorder="1" applyAlignment="1">
      <alignment horizontal="right" vertical="center"/>
    </xf>
    <xf numFmtId="4" fontId="31" fillId="0" borderId="13" xfId="0" applyNumberFormat="1" applyFont="1" applyBorder="1" applyAlignment="1">
      <alignment horizontal="right" vertical="center"/>
    </xf>
    <xf numFmtId="4" fontId="6" fillId="0" borderId="17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center" vertical="center"/>
    </xf>
    <xf numFmtId="4" fontId="37" fillId="0" borderId="13" xfId="0" applyNumberFormat="1" applyFont="1" applyFill="1" applyBorder="1" applyAlignment="1">
      <alignment horizontal="righ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2" sqref="B2:H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8"/>
      <c r="B1" s="2" t="s">
        <v>0</v>
      </c>
    </row>
    <row r="2" ht="40.5" customHeight="1" spans="2:8">
      <c r="B2" s="39" t="s">
        <v>1</v>
      </c>
      <c r="C2" s="39"/>
      <c r="D2" s="39"/>
      <c r="E2" s="39"/>
      <c r="F2" s="39"/>
      <c r="G2" s="39"/>
      <c r="H2" s="39"/>
    </row>
    <row r="3" ht="23.25" customHeight="1" spans="8:8">
      <c r="H3" s="70" t="s">
        <v>2</v>
      </c>
    </row>
    <row r="4" ht="43.1" customHeight="1" spans="2:8">
      <c r="B4" s="58" t="s">
        <v>3</v>
      </c>
      <c r="C4" s="58"/>
      <c r="D4" s="58" t="s">
        <v>4</v>
      </c>
      <c r="E4" s="58"/>
      <c r="F4" s="58"/>
      <c r="G4" s="58"/>
      <c r="H4" s="58"/>
    </row>
    <row r="5" ht="43.1" customHeight="1" spans="2:8">
      <c r="B5" s="71" t="s">
        <v>5</v>
      </c>
      <c r="C5" s="71" t="s">
        <v>6</v>
      </c>
      <c r="D5" s="71" t="s">
        <v>5</v>
      </c>
      <c r="E5" s="71" t="s">
        <v>7</v>
      </c>
      <c r="F5" s="58" t="s">
        <v>8</v>
      </c>
      <c r="G5" s="58" t="s">
        <v>9</v>
      </c>
      <c r="H5" s="58" t="s">
        <v>10</v>
      </c>
    </row>
    <row r="6" ht="24.15" customHeight="1" spans="2:8">
      <c r="B6" s="72" t="s">
        <v>11</v>
      </c>
      <c r="C6" s="51">
        <v>484.2</v>
      </c>
      <c r="D6" s="106" t="s">
        <v>12</v>
      </c>
      <c r="E6" s="107">
        <f t="shared" ref="E6:E13" si="0">F6</f>
        <v>620.68</v>
      </c>
      <c r="F6" s="107">
        <v>620.68</v>
      </c>
      <c r="G6" s="51"/>
      <c r="H6" s="51"/>
    </row>
    <row r="7" ht="23.25" customHeight="1" spans="2:8">
      <c r="B7" s="75" t="s">
        <v>13</v>
      </c>
      <c r="C7" s="51">
        <v>484.2</v>
      </c>
      <c r="D7" s="108" t="s">
        <v>14</v>
      </c>
      <c r="E7" s="109">
        <f t="shared" si="0"/>
        <v>279.97</v>
      </c>
      <c r="F7" s="63">
        <v>279.97</v>
      </c>
      <c r="G7" s="110"/>
      <c r="H7" s="111"/>
    </row>
    <row r="8" ht="23.25" customHeight="1" spans="2:8">
      <c r="B8" s="78" t="s">
        <v>15</v>
      </c>
      <c r="C8" s="79"/>
      <c r="D8" s="78" t="s">
        <v>16</v>
      </c>
      <c r="E8" s="109">
        <f t="shared" si="0"/>
        <v>69.84</v>
      </c>
      <c r="F8" s="63">
        <v>69.84</v>
      </c>
      <c r="G8" s="112"/>
      <c r="H8" s="79"/>
    </row>
    <row r="9" ht="23.25" customHeight="1" spans="2:8">
      <c r="B9" s="78" t="s">
        <v>17</v>
      </c>
      <c r="C9" s="79"/>
      <c r="D9" s="78" t="s">
        <v>18</v>
      </c>
      <c r="E9" s="109">
        <f t="shared" si="0"/>
        <v>20.5</v>
      </c>
      <c r="F9" s="60">
        <v>20.5</v>
      </c>
      <c r="G9" s="112"/>
      <c r="H9" s="79"/>
    </row>
    <row r="10" ht="23.25" customHeight="1" spans="2:8">
      <c r="B10" s="78"/>
      <c r="C10" s="79"/>
      <c r="D10" s="78" t="s">
        <v>19</v>
      </c>
      <c r="E10" s="109">
        <f t="shared" si="0"/>
        <v>206.65</v>
      </c>
      <c r="F10" s="63">
        <v>206.65</v>
      </c>
      <c r="G10" s="112"/>
      <c r="H10" s="79"/>
    </row>
    <row r="11" ht="16.35" customHeight="1" spans="2:8">
      <c r="B11" s="78"/>
      <c r="C11" s="79"/>
      <c r="D11" s="78" t="s">
        <v>20</v>
      </c>
      <c r="E11" s="107">
        <f t="shared" si="0"/>
        <v>28.05</v>
      </c>
      <c r="F11" s="60">
        <v>28.05</v>
      </c>
      <c r="G11" s="79"/>
      <c r="H11" s="79"/>
    </row>
    <row r="12" ht="22.4" customHeight="1" spans="2:8">
      <c r="B12" s="82"/>
      <c r="C12" s="83"/>
      <c r="D12" s="78" t="s">
        <v>21</v>
      </c>
      <c r="E12" s="107">
        <f t="shared" si="0"/>
        <v>14.51</v>
      </c>
      <c r="F12" s="60">
        <v>14.51</v>
      </c>
      <c r="G12" s="83"/>
      <c r="H12" s="83"/>
    </row>
    <row r="13" ht="22.4" customHeight="1" spans="2:8">
      <c r="B13" s="82"/>
      <c r="C13" s="83"/>
      <c r="D13" s="78" t="s">
        <v>22</v>
      </c>
      <c r="E13" s="107">
        <f t="shared" si="0"/>
        <v>1.16</v>
      </c>
      <c r="F13" s="60">
        <v>1.16</v>
      </c>
      <c r="G13" s="83"/>
      <c r="H13" s="83"/>
    </row>
    <row r="14" ht="21.55" customHeight="1" spans="2:8">
      <c r="B14" s="43" t="s">
        <v>23</v>
      </c>
      <c r="C14" s="51">
        <v>136.48</v>
      </c>
      <c r="D14" s="43" t="s">
        <v>24</v>
      </c>
      <c r="E14" s="83"/>
      <c r="F14" s="83"/>
      <c r="G14" s="83"/>
      <c r="H14" s="83"/>
    </row>
    <row r="15" ht="20.7" customHeight="1" spans="2:8">
      <c r="B15" s="113" t="s">
        <v>25</v>
      </c>
      <c r="C15" s="51">
        <v>136.48</v>
      </c>
      <c r="D15" s="82"/>
      <c r="E15" s="83"/>
      <c r="F15" s="83"/>
      <c r="G15" s="83"/>
      <c r="H15" s="83"/>
    </row>
    <row r="16" ht="20.7" customHeight="1" spans="2:8">
      <c r="B16" s="113" t="s">
        <v>26</v>
      </c>
      <c r="C16" s="83"/>
      <c r="D16" s="82"/>
      <c r="E16" s="83"/>
      <c r="F16" s="83"/>
      <c r="G16" s="83"/>
      <c r="H16" s="83"/>
    </row>
    <row r="17" ht="16.35" customHeight="1" spans="2:8">
      <c r="B17" s="113" t="s">
        <v>27</v>
      </c>
      <c r="C17" s="83"/>
      <c r="D17" s="82"/>
      <c r="E17" s="83"/>
      <c r="F17" s="83"/>
      <c r="G17" s="83"/>
      <c r="H17" s="83"/>
    </row>
    <row r="18" ht="24.15" customHeight="1" spans="2:8">
      <c r="B18" s="82"/>
      <c r="C18" s="83"/>
      <c r="D18" s="82"/>
      <c r="E18" s="83"/>
      <c r="F18" s="83"/>
      <c r="G18" s="83"/>
      <c r="H18" s="83"/>
    </row>
    <row r="19" ht="15.75" spans="2:8">
      <c r="B19" s="114" t="s">
        <v>28</v>
      </c>
      <c r="C19" s="115">
        <f>C6+C14</f>
        <v>620.68</v>
      </c>
      <c r="D19" s="114" t="s">
        <v>29</v>
      </c>
      <c r="E19" s="115">
        <f>E6</f>
        <v>620.68</v>
      </c>
      <c r="F19" s="115">
        <f>F6</f>
        <v>620.68</v>
      </c>
      <c r="G19" s="115"/>
      <c r="H19" s="115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M7" sqref="M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8"/>
      <c r="B1" s="2" t="s">
        <v>201</v>
      </c>
      <c r="C1" s="38"/>
      <c r="D1" s="38"/>
      <c r="E1" s="38"/>
      <c r="F1" s="38"/>
      <c r="G1" s="38"/>
    </row>
    <row r="2" ht="16.35" customHeight="1" spans="2:7">
      <c r="B2" s="39" t="s">
        <v>202</v>
      </c>
      <c r="C2" s="39"/>
      <c r="D2" s="39"/>
      <c r="E2" s="39"/>
      <c r="F2" s="39"/>
      <c r="G2" s="39"/>
    </row>
    <row r="3" ht="16.35" customHeight="1" spans="2:7">
      <c r="B3" s="39"/>
      <c r="C3" s="39"/>
      <c r="D3" s="39"/>
      <c r="E3" s="39"/>
      <c r="F3" s="39"/>
      <c r="G3" s="39"/>
    </row>
    <row r="4" ht="16.35" customHeight="1"/>
    <row r="5" ht="19.8" customHeight="1" spans="7:7">
      <c r="G5" s="40" t="s">
        <v>2</v>
      </c>
    </row>
    <row r="6" ht="20" customHeight="1" spans="2:7">
      <c r="B6" s="41" t="s">
        <v>203</v>
      </c>
      <c r="C6" s="42" t="s">
        <v>204</v>
      </c>
      <c r="D6" s="42"/>
      <c r="E6" s="43" t="s">
        <v>205</v>
      </c>
      <c r="F6" s="44">
        <v>824.63</v>
      </c>
      <c r="G6" s="44"/>
    </row>
    <row r="7" ht="105" customHeight="1" spans="2:7">
      <c r="B7" s="41" t="s">
        <v>206</v>
      </c>
      <c r="C7" s="45" t="s">
        <v>207</v>
      </c>
      <c r="D7" s="45"/>
      <c r="E7" s="45"/>
      <c r="F7" s="45"/>
      <c r="G7" s="45"/>
    </row>
    <row r="8" ht="20" customHeight="1" spans="2:7">
      <c r="B8" s="41" t="s">
        <v>208</v>
      </c>
      <c r="C8" s="43" t="s">
        <v>209</v>
      </c>
      <c r="D8" s="43" t="s">
        <v>210</v>
      </c>
      <c r="E8" s="43" t="s">
        <v>211</v>
      </c>
      <c r="F8" s="43" t="s">
        <v>212</v>
      </c>
      <c r="G8" s="43" t="s">
        <v>213</v>
      </c>
    </row>
    <row r="9" ht="20" customHeight="1" spans="2:7">
      <c r="B9" s="41"/>
      <c r="C9" s="46" t="s">
        <v>214</v>
      </c>
      <c r="D9" s="47" t="s">
        <v>215</v>
      </c>
      <c r="E9" s="47"/>
      <c r="F9" s="47" t="s">
        <v>216</v>
      </c>
      <c r="G9" s="47" t="s">
        <v>217</v>
      </c>
    </row>
    <row r="10" ht="20" customHeight="1" spans="2:7">
      <c r="B10" s="41"/>
      <c r="C10" s="46" t="s">
        <v>218</v>
      </c>
      <c r="D10" s="47" t="s">
        <v>219</v>
      </c>
      <c r="E10" s="47" t="s">
        <v>220</v>
      </c>
      <c r="F10" s="47" t="s">
        <v>221</v>
      </c>
      <c r="G10" s="47" t="s">
        <v>222</v>
      </c>
    </row>
    <row r="11" ht="20" customHeight="1" spans="2:7">
      <c r="B11" s="41"/>
      <c r="C11" s="46" t="s">
        <v>223</v>
      </c>
      <c r="D11" s="47" t="s">
        <v>219</v>
      </c>
      <c r="E11" s="47" t="s">
        <v>220</v>
      </c>
      <c r="F11" s="47" t="s">
        <v>221</v>
      </c>
      <c r="G11" s="47" t="s">
        <v>224</v>
      </c>
    </row>
    <row r="12" ht="20" customHeight="1" spans="2:7">
      <c r="B12" s="41"/>
      <c r="C12" s="46" t="s">
        <v>225</v>
      </c>
      <c r="D12" s="47" t="s">
        <v>219</v>
      </c>
      <c r="E12" s="47" t="s">
        <v>220</v>
      </c>
      <c r="F12" s="47" t="s">
        <v>221</v>
      </c>
      <c r="G12" s="47" t="s">
        <v>222</v>
      </c>
    </row>
    <row r="13" ht="20" customHeight="1" spans="2:7">
      <c r="B13" s="41"/>
      <c r="C13" s="46" t="s">
        <v>226</v>
      </c>
      <c r="D13" s="47" t="s">
        <v>227</v>
      </c>
      <c r="E13" s="47" t="s">
        <v>220</v>
      </c>
      <c r="F13" s="47" t="s">
        <v>221</v>
      </c>
      <c r="G13" s="47" t="s">
        <v>228</v>
      </c>
    </row>
  </sheetData>
  <mergeCells count="5">
    <mergeCell ref="C6:D6"/>
    <mergeCell ref="F6:G6"/>
    <mergeCell ref="C7:G7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7" workbookViewId="0">
      <selection activeCell="D24" sqref="D24"/>
    </sheetView>
  </sheetViews>
  <sheetFormatPr defaultColWidth="9" defaultRowHeight="13.5" outlineLevelCol="5"/>
  <cols>
    <col min="1" max="1" width="12.25" style="21" customWidth="1"/>
    <col min="2" max="2" width="29.25" style="21" customWidth="1"/>
    <col min="3" max="3" width="8.75" style="21" customWidth="1"/>
    <col min="4" max="4" width="9.38333333333333" style="21" customWidth="1"/>
    <col min="5" max="5" width="12" style="21" customWidth="1"/>
    <col min="6" max="6" width="16.25" style="21" customWidth="1"/>
    <col min="7" max="16384" width="9" style="21"/>
  </cols>
  <sheetData>
    <row r="1" spans="1:1">
      <c r="A1" s="2" t="s">
        <v>229</v>
      </c>
    </row>
    <row r="2" s="20" customFormat="1" ht="31.5" customHeight="1" spans="1:6">
      <c r="A2" s="22" t="s">
        <v>230</v>
      </c>
      <c r="B2" s="22" t="s">
        <v>231</v>
      </c>
      <c r="C2" s="22" t="s">
        <v>231</v>
      </c>
      <c r="D2" s="22" t="s">
        <v>231</v>
      </c>
      <c r="E2" s="22" t="s">
        <v>231</v>
      </c>
      <c r="F2" s="22" t="s">
        <v>231</v>
      </c>
    </row>
    <row r="3" s="20" customFormat="1" ht="19.9" customHeight="1" spans="1:6">
      <c r="A3" s="23" t="s">
        <v>232</v>
      </c>
      <c r="B3" s="24"/>
      <c r="C3" s="24"/>
      <c r="D3" s="24"/>
      <c r="E3" s="23" t="s">
        <v>233</v>
      </c>
      <c r="F3" s="23" t="s">
        <v>2</v>
      </c>
    </row>
    <row r="4" s="20" customFormat="1" ht="24" customHeight="1" spans="1:6">
      <c r="A4" s="25" t="s">
        <v>234</v>
      </c>
      <c r="B4" s="25"/>
      <c r="C4" s="26"/>
      <c r="D4" s="27"/>
      <c r="E4" s="25" t="s">
        <v>235</v>
      </c>
      <c r="F4" s="25"/>
    </row>
    <row r="5" s="20" customFormat="1" ht="19.15" customHeight="1" spans="1:6">
      <c r="A5" s="25" t="s">
        <v>236</v>
      </c>
      <c r="B5" s="28"/>
      <c r="C5" s="29"/>
      <c r="D5" s="29"/>
      <c r="E5" s="29"/>
      <c r="F5" s="30"/>
    </row>
    <row r="6" s="20" customFormat="1" ht="21" customHeight="1" spans="1:6">
      <c r="A6" s="25" t="s">
        <v>237</v>
      </c>
      <c r="B6" s="31"/>
      <c r="C6" s="32"/>
      <c r="D6" s="32"/>
      <c r="E6" s="32"/>
      <c r="F6" s="33"/>
    </row>
    <row r="7" s="20" customFormat="1" ht="93.75" customHeight="1" spans="1:6">
      <c r="A7" s="25" t="s">
        <v>238</v>
      </c>
      <c r="B7" s="34"/>
      <c r="C7" s="34"/>
      <c r="D7" s="34"/>
      <c r="E7" s="34"/>
      <c r="F7" s="34"/>
    </row>
    <row r="8" s="20" customFormat="1" ht="132.75" customHeight="1" spans="1:6">
      <c r="A8" s="25" t="s">
        <v>239</v>
      </c>
      <c r="B8" s="34"/>
      <c r="C8" s="34"/>
      <c r="D8" s="34"/>
      <c r="E8" s="34"/>
      <c r="F8" s="34"/>
    </row>
    <row r="9" s="20" customFormat="1" ht="134.25" customHeight="1" spans="1:6">
      <c r="A9" s="25" t="s">
        <v>240</v>
      </c>
      <c r="B9" s="34"/>
      <c r="C9" s="34"/>
      <c r="D9" s="34"/>
      <c r="E9" s="34"/>
      <c r="F9" s="34"/>
    </row>
    <row r="10" s="20" customFormat="1" ht="21.75" customHeight="1" spans="1:6">
      <c r="A10" s="25" t="s">
        <v>208</v>
      </c>
      <c r="B10" s="25" t="s">
        <v>241</v>
      </c>
      <c r="C10" s="26" t="s">
        <v>210</v>
      </c>
      <c r="D10" s="25" t="s">
        <v>211</v>
      </c>
      <c r="E10" s="25" t="s">
        <v>212</v>
      </c>
      <c r="F10" s="26" t="s">
        <v>213</v>
      </c>
    </row>
    <row r="11" s="20" customFormat="1" ht="18" customHeight="1" spans="1:6">
      <c r="A11" s="26" t="s">
        <v>208</v>
      </c>
      <c r="B11" s="35"/>
      <c r="C11" s="26"/>
      <c r="D11" s="26"/>
      <c r="E11" s="26"/>
      <c r="F11" s="26"/>
    </row>
    <row r="12" s="20" customFormat="1" ht="18" customHeight="1" spans="1:6">
      <c r="A12" s="26" t="s">
        <v>208</v>
      </c>
      <c r="B12" s="35"/>
      <c r="C12" s="26"/>
      <c r="D12" s="26"/>
      <c r="E12" s="26"/>
      <c r="F12" s="26"/>
    </row>
    <row r="13" s="20" customFormat="1" ht="18" customHeight="1" spans="1:6">
      <c r="A13" s="26" t="s">
        <v>208</v>
      </c>
      <c r="B13" s="35"/>
      <c r="C13" s="26"/>
      <c r="D13" s="26"/>
      <c r="E13" s="26"/>
      <c r="F13" s="26"/>
    </row>
    <row r="14" s="20" customFormat="1" ht="18" customHeight="1" spans="1:6">
      <c r="A14" s="26" t="s">
        <v>208</v>
      </c>
      <c r="B14" s="35"/>
      <c r="C14" s="26"/>
      <c r="D14" s="26"/>
      <c r="E14" s="26"/>
      <c r="F14" s="26"/>
    </row>
    <row r="15" s="20" customFormat="1" ht="18" customHeight="1" spans="1:6">
      <c r="A15" s="26" t="s">
        <v>208</v>
      </c>
      <c r="B15" s="35"/>
      <c r="C15" s="26"/>
      <c r="D15" s="26"/>
      <c r="E15" s="26"/>
      <c r="F15" s="36"/>
    </row>
    <row r="16" s="20" customFormat="1" ht="18" customHeight="1" spans="1:6">
      <c r="A16" s="26" t="s">
        <v>208</v>
      </c>
      <c r="B16" s="35"/>
      <c r="C16" s="26"/>
      <c r="D16" s="26"/>
      <c r="E16" s="26"/>
      <c r="F16" s="26"/>
    </row>
    <row r="17" s="20" customFormat="1" ht="18" customHeight="1" spans="1:6">
      <c r="A17" s="26" t="s">
        <v>208</v>
      </c>
      <c r="B17" s="35"/>
      <c r="C17" s="26"/>
      <c r="D17" s="26"/>
      <c r="E17" s="26"/>
      <c r="F17" s="26"/>
    </row>
    <row r="18" s="20" customFormat="1" ht="18" customHeight="1" spans="1:6">
      <c r="A18" s="26" t="s">
        <v>208</v>
      </c>
      <c r="B18" s="35"/>
      <c r="C18" s="26"/>
      <c r="D18" s="26"/>
      <c r="E18" s="26"/>
      <c r="F18" s="26"/>
    </row>
    <row r="19" s="20" customFormat="1" ht="18" customHeight="1" spans="1:6">
      <c r="A19" s="26" t="s">
        <v>208</v>
      </c>
      <c r="B19" s="35"/>
      <c r="C19" s="26"/>
      <c r="D19" s="26"/>
      <c r="E19" s="26"/>
      <c r="F19" s="26"/>
    </row>
    <row r="20" s="20" customFormat="1" ht="18" customHeight="1" spans="1:6">
      <c r="A20" s="26" t="s">
        <v>208</v>
      </c>
      <c r="B20" s="35"/>
      <c r="C20" s="26"/>
      <c r="D20" s="26"/>
      <c r="E20" s="26"/>
      <c r="F20" s="26"/>
    </row>
    <row r="22" spans="1:6">
      <c r="A22" s="37" t="s">
        <v>242</v>
      </c>
      <c r="B22" s="37"/>
      <c r="C22" s="37"/>
      <c r="D22" s="37"/>
      <c r="E22" s="37"/>
      <c r="F22" s="37"/>
    </row>
  </sheetData>
  <mergeCells count="10">
    <mergeCell ref="A2:F2"/>
    <mergeCell ref="B3:D3"/>
    <mergeCell ref="B4:D4"/>
    <mergeCell ref="B7:F7"/>
    <mergeCell ref="B8:F8"/>
    <mergeCell ref="B9:F9"/>
    <mergeCell ref="A22:F22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workbookViewId="0">
      <selection activeCell="D18" sqref="D18"/>
    </sheetView>
  </sheetViews>
  <sheetFormatPr defaultColWidth="9" defaultRowHeight="11.25"/>
  <cols>
    <col min="1" max="1" width="17.75" style="1" customWidth="1"/>
    <col min="2" max="2" width="14.6333333333333" style="1" customWidth="1"/>
    <col min="3" max="3" width="17.1333333333333" style="1" customWidth="1"/>
    <col min="4" max="4" width="16.3833333333333" style="1" customWidth="1"/>
    <col min="5" max="5" width="11.3833333333333" style="1" customWidth="1"/>
    <col min="6" max="6" width="10.25" style="1" customWidth="1"/>
    <col min="7" max="7" width="11" style="1" customWidth="1"/>
    <col min="8" max="8" width="13.25" style="1" customWidth="1"/>
    <col min="9" max="9" width="13" style="1" customWidth="1"/>
    <col min="10" max="10" width="14.6333333333333" style="1" customWidth="1"/>
    <col min="11" max="16383" width="9" style="1"/>
  </cols>
  <sheetData>
    <row r="1" ht="12.75" spans="1:1">
      <c r="A1" s="2" t="s">
        <v>243</v>
      </c>
    </row>
    <row r="2" ht="56" customHeight="1" spans="1:9">
      <c r="A2" s="3" t="s">
        <v>244</v>
      </c>
      <c r="B2" s="3"/>
      <c r="C2" s="3"/>
      <c r="D2" s="3"/>
      <c r="E2" s="3"/>
      <c r="F2" s="3"/>
      <c r="G2" s="3"/>
      <c r="H2" s="3"/>
      <c r="I2" s="3"/>
    </row>
    <row r="3" ht="17" customHeight="1" spans="1:9">
      <c r="A3" s="3"/>
      <c r="B3" s="3"/>
      <c r="C3" s="3"/>
      <c r="D3" s="3"/>
      <c r="E3" s="3"/>
      <c r="F3" s="3"/>
      <c r="G3" s="3"/>
      <c r="H3" s="3"/>
      <c r="I3" s="18" t="s">
        <v>2</v>
      </c>
    </row>
    <row r="4" ht="54" customHeight="1" spans="1:9">
      <c r="A4" s="4" t="s">
        <v>245</v>
      </c>
      <c r="B4" s="5" t="s">
        <v>246</v>
      </c>
      <c r="C4" s="5"/>
      <c r="D4" s="4" t="s">
        <v>247</v>
      </c>
      <c r="E4" s="6" t="s">
        <v>248</v>
      </c>
      <c r="F4" s="6"/>
      <c r="G4" s="7" t="s">
        <v>249</v>
      </c>
      <c r="H4" s="7"/>
      <c r="I4" s="4" t="s">
        <v>250</v>
      </c>
    </row>
    <row r="5" ht="25" customHeight="1" spans="1:9">
      <c r="A5" s="4" t="s">
        <v>251</v>
      </c>
      <c r="B5" s="5" t="s">
        <v>246</v>
      </c>
      <c r="C5" s="5"/>
      <c r="D5" s="4" t="s">
        <v>252</v>
      </c>
      <c r="E5" s="8" t="s">
        <v>253</v>
      </c>
      <c r="F5" s="6"/>
      <c r="G5" s="7" t="s">
        <v>254</v>
      </c>
      <c r="H5" s="7"/>
      <c r="I5" s="4">
        <v>71.32</v>
      </c>
    </row>
    <row r="6" ht="44" customHeight="1" spans="1:9">
      <c r="A6" s="4" t="s">
        <v>255</v>
      </c>
      <c r="B6" s="5">
        <v>10</v>
      </c>
      <c r="C6" s="5"/>
      <c r="D6" s="4" t="s">
        <v>256</v>
      </c>
      <c r="E6" s="6">
        <v>15123248311</v>
      </c>
      <c r="F6" s="6"/>
      <c r="G6" s="7" t="s">
        <v>257</v>
      </c>
      <c r="H6" s="7" t="s">
        <v>258</v>
      </c>
      <c r="I6" s="4">
        <v>71.32</v>
      </c>
    </row>
    <row r="7" ht="25" customHeight="1" spans="1:9">
      <c r="A7" s="9" t="s">
        <v>259</v>
      </c>
      <c r="B7" s="9" t="s">
        <v>260</v>
      </c>
      <c r="C7" s="9"/>
      <c r="D7" s="9"/>
      <c r="E7" s="9"/>
      <c r="F7" s="9"/>
      <c r="G7" s="7" t="s">
        <v>261</v>
      </c>
      <c r="H7" s="7"/>
      <c r="I7" s="4"/>
    </row>
    <row r="8" ht="25" customHeight="1" spans="1:9">
      <c r="A8" s="9"/>
      <c r="B8" s="9"/>
      <c r="C8" s="9"/>
      <c r="D8" s="9"/>
      <c r="E8" s="9"/>
      <c r="F8" s="9"/>
      <c r="G8" s="7" t="s">
        <v>262</v>
      </c>
      <c r="H8" s="7"/>
      <c r="I8" s="4"/>
    </row>
    <row r="9" ht="25" customHeight="1" spans="1:9">
      <c r="A9" s="9"/>
      <c r="B9" s="9"/>
      <c r="C9" s="9"/>
      <c r="D9" s="9"/>
      <c r="E9" s="9"/>
      <c r="F9" s="9"/>
      <c r="G9" s="7" t="s">
        <v>263</v>
      </c>
      <c r="H9" s="7"/>
      <c r="I9" s="4"/>
    </row>
    <row r="10" ht="25" customHeight="1" spans="1:9">
      <c r="A10" s="9"/>
      <c r="B10" s="9"/>
      <c r="C10" s="9"/>
      <c r="D10" s="9"/>
      <c r="E10" s="9"/>
      <c r="F10" s="9"/>
      <c r="G10" s="7" t="s">
        <v>264</v>
      </c>
      <c r="H10" s="7"/>
      <c r="I10" s="4"/>
    </row>
    <row r="11" ht="25" customHeight="1" spans="1:9">
      <c r="A11" s="6" t="s">
        <v>265</v>
      </c>
      <c r="B11" s="6" t="s">
        <v>266</v>
      </c>
      <c r="C11" s="6" t="s">
        <v>267</v>
      </c>
      <c r="D11" s="6" t="s">
        <v>268</v>
      </c>
      <c r="E11" s="6" t="s">
        <v>269</v>
      </c>
      <c r="F11" s="6" t="s">
        <v>270</v>
      </c>
      <c r="G11" s="6" t="s">
        <v>271</v>
      </c>
      <c r="H11" s="6" t="s">
        <v>272</v>
      </c>
      <c r="I11" s="6"/>
    </row>
    <row r="12" ht="25" customHeight="1" spans="1:9">
      <c r="A12" s="10" t="s">
        <v>273</v>
      </c>
      <c r="B12" s="11" t="s">
        <v>274</v>
      </c>
      <c r="C12" s="11" t="s">
        <v>275</v>
      </c>
      <c r="D12" s="12" t="s">
        <v>276</v>
      </c>
      <c r="E12" s="12">
        <v>3</v>
      </c>
      <c r="F12" s="12" t="s">
        <v>277</v>
      </c>
      <c r="G12" s="10">
        <v>25</v>
      </c>
      <c r="H12" s="13" t="s">
        <v>278</v>
      </c>
      <c r="I12" s="19"/>
    </row>
    <row r="13" ht="25" customHeight="1" spans="1:9">
      <c r="A13" s="14" t="s">
        <v>273</v>
      </c>
      <c r="B13" s="15" t="s">
        <v>279</v>
      </c>
      <c r="C13" s="15" t="s">
        <v>280</v>
      </c>
      <c r="D13" s="16" t="s">
        <v>221</v>
      </c>
      <c r="E13" s="16">
        <v>96</v>
      </c>
      <c r="F13" s="16" t="s">
        <v>220</v>
      </c>
      <c r="G13" s="14">
        <v>25</v>
      </c>
      <c r="H13" s="13" t="s">
        <v>278</v>
      </c>
      <c r="I13" s="19"/>
    </row>
    <row r="14" ht="25" customHeight="1" spans="1:9">
      <c r="A14" s="14" t="s">
        <v>281</v>
      </c>
      <c r="B14" s="15" t="s">
        <v>282</v>
      </c>
      <c r="C14" s="15" t="s">
        <v>283</v>
      </c>
      <c r="D14" s="16" t="s">
        <v>284</v>
      </c>
      <c r="E14" s="16" t="s">
        <v>285</v>
      </c>
      <c r="F14" s="16"/>
      <c r="G14" s="14">
        <v>30</v>
      </c>
      <c r="H14" s="13" t="s">
        <v>278</v>
      </c>
      <c r="I14" s="19"/>
    </row>
    <row r="15" ht="25" customHeight="1" spans="1:9">
      <c r="A15" s="14" t="s">
        <v>286</v>
      </c>
      <c r="B15" s="15" t="s">
        <v>286</v>
      </c>
      <c r="C15" s="15" t="s">
        <v>287</v>
      </c>
      <c r="D15" s="16" t="s">
        <v>221</v>
      </c>
      <c r="E15" s="16">
        <v>97</v>
      </c>
      <c r="F15" s="16" t="s">
        <v>220</v>
      </c>
      <c r="G15" s="14">
        <v>10</v>
      </c>
      <c r="H15" s="13" t="s">
        <v>278</v>
      </c>
      <c r="I15" s="19"/>
    </row>
    <row r="16" ht="12" customHeight="1" spans="2:4">
      <c r="B16" s="17"/>
      <c r="C16" s="17"/>
      <c r="D16" s="17"/>
    </row>
    <row r="17" ht="12" customHeight="1" spans="2:4">
      <c r="B17" s="17"/>
      <c r="C17" s="17"/>
      <c r="D17" s="17"/>
    </row>
    <row r="18" ht="12" customHeight="1" spans="2:4">
      <c r="B18" s="17"/>
      <c r="C18" s="17"/>
      <c r="D18" s="17"/>
    </row>
    <row r="19" ht="12" customHeight="1" spans="2:4">
      <c r="B19" s="17"/>
      <c r="C19" s="17"/>
      <c r="D19" s="17"/>
    </row>
    <row r="20" spans="2:4">
      <c r="B20" s="17"/>
      <c r="C20" s="17"/>
      <c r="D20" s="17"/>
    </row>
    <row r="21" spans="2:4">
      <c r="B21" s="17"/>
      <c r="C21" s="17"/>
      <c r="D21" s="17"/>
    </row>
    <row r="22" spans="2:4">
      <c r="B22" s="17"/>
      <c r="C22" s="17"/>
      <c r="D22" s="17"/>
    </row>
    <row r="23" spans="2:4">
      <c r="B23" s="17"/>
      <c r="C23" s="17"/>
      <c r="D23" s="17"/>
    </row>
    <row r="24" spans="2:4">
      <c r="B24" s="17"/>
      <c r="C24" s="17"/>
      <c r="D24" s="17"/>
    </row>
    <row r="25" spans="2:4">
      <c r="B25" s="17"/>
      <c r="C25" s="17"/>
      <c r="D25" s="17"/>
    </row>
    <row r="26" spans="2:4">
      <c r="B26" s="17"/>
      <c r="C26" s="17"/>
      <c r="D26" s="17"/>
    </row>
    <row r="27" spans="2:4">
      <c r="B27" s="17"/>
      <c r="C27" s="17"/>
      <c r="D27" s="17"/>
    </row>
    <row r="28" spans="2:4">
      <c r="B28" s="17"/>
      <c r="C28" s="17"/>
      <c r="D28" s="17"/>
    </row>
    <row r="29" spans="2:4">
      <c r="B29" s="17"/>
      <c r="C29" s="17"/>
      <c r="D29" s="17"/>
    </row>
    <row r="30" spans="2:4">
      <c r="B30" s="17"/>
      <c r="C30" s="17"/>
      <c r="D30" s="17"/>
    </row>
    <row r="31" spans="2:4">
      <c r="B31" s="17"/>
      <c r="C31" s="17"/>
      <c r="D31" s="17"/>
    </row>
    <row r="32" spans="2:4">
      <c r="B32" s="17"/>
      <c r="C32" s="17"/>
      <c r="D32" s="17"/>
    </row>
    <row r="33" spans="2:4">
      <c r="B33" s="17"/>
      <c r="C33" s="17"/>
      <c r="D33" s="17"/>
    </row>
    <row r="34" spans="2:4">
      <c r="B34" s="17"/>
      <c r="C34" s="17"/>
      <c r="D34" s="17"/>
    </row>
    <row r="35" spans="2:4">
      <c r="B35" s="17"/>
      <c r="C35" s="17"/>
      <c r="D35" s="17"/>
    </row>
    <row r="36" spans="2:4">
      <c r="B36" s="17"/>
      <c r="C36" s="17"/>
      <c r="D36" s="17"/>
    </row>
    <row r="37" spans="2:4">
      <c r="B37" s="17"/>
      <c r="C37" s="17"/>
      <c r="D37" s="17"/>
    </row>
    <row r="38" spans="2:4">
      <c r="B38" s="17"/>
      <c r="C38" s="17"/>
      <c r="D38" s="17"/>
    </row>
    <row r="39" spans="2:4">
      <c r="B39" s="17"/>
      <c r="C39" s="17"/>
      <c r="D39" s="17"/>
    </row>
    <row r="40" spans="2:4">
      <c r="B40" s="17"/>
      <c r="C40" s="17"/>
      <c r="D40" s="17"/>
    </row>
    <row r="41" spans="2:4">
      <c r="B41" s="17"/>
      <c r="C41" s="17"/>
      <c r="D41" s="17"/>
    </row>
    <row r="42" spans="2:4">
      <c r="B42" s="17"/>
      <c r="C42" s="17"/>
      <c r="D42" s="17"/>
    </row>
    <row r="43" spans="2:4">
      <c r="B43" s="17"/>
      <c r="C43" s="17"/>
      <c r="D43" s="17"/>
    </row>
    <row r="44" spans="2:4">
      <c r="B44" s="17"/>
      <c r="C44" s="17"/>
      <c r="D44" s="17"/>
    </row>
    <row r="45" spans="2:4">
      <c r="B45" s="17"/>
      <c r="C45" s="17"/>
      <c r="D45" s="17"/>
    </row>
    <row r="46" spans="2:4">
      <c r="B46" s="17"/>
      <c r="C46" s="17"/>
      <c r="D46" s="17"/>
    </row>
    <row r="47" spans="2:4">
      <c r="B47" s="17"/>
      <c r="C47" s="17"/>
      <c r="D47" s="17"/>
    </row>
    <row r="48" spans="2:4">
      <c r="B48" s="17"/>
      <c r="C48" s="17"/>
      <c r="D48" s="17"/>
    </row>
    <row r="49" spans="2:4">
      <c r="B49" s="17"/>
      <c r="C49" s="17"/>
      <c r="D49" s="17"/>
    </row>
    <row r="50" spans="2:4">
      <c r="B50" s="17"/>
      <c r="C50" s="17"/>
      <c r="D50" s="17"/>
    </row>
    <row r="51" spans="2:4">
      <c r="B51" s="17"/>
      <c r="C51" s="17"/>
      <c r="D51" s="17"/>
    </row>
    <row r="52" spans="2:4">
      <c r="B52" s="17"/>
      <c r="C52" s="17"/>
      <c r="D52" s="17"/>
    </row>
    <row r="53" spans="2:4">
      <c r="B53" s="17"/>
      <c r="C53" s="17"/>
      <c r="D53" s="17"/>
    </row>
    <row r="54" spans="2:4">
      <c r="B54" s="17"/>
      <c r="C54" s="17"/>
      <c r="D54" s="17"/>
    </row>
    <row r="55" spans="2:4">
      <c r="B55" s="17"/>
      <c r="C55" s="17"/>
      <c r="D55" s="17"/>
    </row>
    <row r="56" spans="2:4">
      <c r="B56" s="17"/>
      <c r="C56" s="17"/>
      <c r="D56" s="17"/>
    </row>
    <row r="57" spans="2:4">
      <c r="B57" s="17"/>
      <c r="C57" s="17"/>
      <c r="D57" s="17"/>
    </row>
    <row r="58" spans="2:4">
      <c r="B58" s="17"/>
      <c r="C58" s="17"/>
      <c r="D58" s="17"/>
    </row>
    <row r="59" spans="2:4">
      <c r="B59" s="17"/>
      <c r="C59" s="17"/>
      <c r="D59" s="17"/>
    </row>
    <row r="60" spans="2:4">
      <c r="B60" s="17"/>
      <c r="C60" s="17"/>
      <c r="D60" s="17"/>
    </row>
    <row r="61" spans="2:4">
      <c r="B61" s="17"/>
      <c r="C61" s="17"/>
      <c r="D61" s="17"/>
    </row>
    <row r="62" spans="2:4">
      <c r="B62" s="17"/>
      <c r="C62" s="17"/>
      <c r="D62" s="17"/>
    </row>
    <row r="63" spans="2:4">
      <c r="B63" s="17"/>
      <c r="C63" s="17"/>
      <c r="D63" s="17"/>
    </row>
    <row r="64" spans="2:4">
      <c r="B64" s="17"/>
      <c r="C64" s="17"/>
      <c r="D64" s="17"/>
    </row>
    <row r="65" spans="2:4">
      <c r="B65" s="17"/>
      <c r="C65" s="17"/>
      <c r="D65" s="17"/>
    </row>
    <row r="66" spans="2:4">
      <c r="B66" s="17"/>
      <c r="C66" s="17"/>
      <c r="D66" s="17"/>
    </row>
    <row r="67" spans="2:4">
      <c r="B67" s="17"/>
      <c r="C67" s="17"/>
      <c r="D67" s="17"/>
    </row>
    <row r="68" spans="2:4">
      <c r="B68" s="17"/>
      <c r="C68" s="17"/>
      <c r="D68" s="17"/>
    </row>
    <row r="69" spans="2:4">
      <c r="B69" s="17"/>
      <c r="C69" s="17"/>
      <c r="D69" s="17"/>
    </row>
    <row r="70" spans="2:4">
      <c r="B70" s="17"/>
      <c r="C70" s="17"/>
      <c r="D70" s="17"/>
    </row>
    <row r="71" spans="2:4">
      <c r="B71" s="17"/>
      <c r="C71" s="17"/>
      <c r="D71" s="17"/>
    </row>
    <row r="72" spans="2:4">
      <c r="B72" s="17"/>
      <c r="C72" s="17"/>
      <c r="D72" s="17"/>
    </row>
    <row r="73" spans="2:4">
      <c r="B73" s="17"/>
      <c r="C73" s="17"/>
      <c r="D73" s="17"/>
    </row>
    <row r="74" spans="2:4">
      <c r="B74" s="17"/>
      <c r="C74" s="17"/>
      <c r="D74" s="17"/>
    </row>
    <row r="75" spans="2:4">
      <c r="B75" s="17"/>
      <c r="C75" s="17"/>
      <c r="D75" s="17"/>
    </row>
    <row r="76" spans="2:4">
      <c r="B76" s="17"/>
      <c r="C76" s="17"/>
      <c r="D76" s="17"/>
    </row>
    <row r="77" spans="2:4">
      <c r="B77" s="17"/>
      <c r="C77" s="17"/>
      <c r="D77" s="17"/>
    </row>
    <row r="78" spans="2:4">
      <c r="B78" s="17"/>
      <c r="C78" s="17"/>
      <c r="D78" s="17"/>
    </row>
    <row r="79" spans="2:4">
      <c r="B79" s="17"/>
      <c r="C79" s="17"/>
      <c r="D79" s="17"/>
    </row>
    <row r="80" spans="2:4">
      <c r="B80" s="17"/>
      <c r="C80" s="17"/>
      <c r="D80" s="17"/>
    </row>
    <row r="81" spans="2:4">
      <c r="B81" s="17"/>
      <c r="C81" s="17"/>
      <c r="D81" s="17"/>
    </row>
    <row r="82" spans="2:4">
      <c r="B82" s="17"/>
      <c r="C82" s="17"/>
      <c r="D82" s="17"/>
    </row>
    <row r="83" spans="2:4">
      <c r="B83" s="17"/>
      <c r="C83" s="17"/>
      <c r="D83" s="17"/>
    </row>
    <row r="84" spans="2:4">
      <c r="B84" s="17"/>
      <c r="C84" s="17"/>
      <c r="D84" s="17"/>
    </row>
    <row r="85" spans="2:4">
      <c r="B85" s="17"/>
      <c r="C85" s="17"/>
      <c r="D85" s="17"/>
    </row>
    <row r="86" spans="2:4">
      <c r="B86" s="17"/>
      <c r="C86" s="17"/>
      <c r="D86" s="17"/>
    </row>
    <row r="87" spans="2:4">
      <c r="B87" s="17"/>
      <c r="C87" s="17"/>
      <c r="D87" s="17"/>
    </row>
    <row r="88" spans="2:4">
      <c r="B88" s="17"/>
      <c r="C88" s="17"/>
      <c r="D88" s="17"/>
    </row>
    <row r="89" spans="2:4">
      <c r="B89" s="17"/>
      <c r="C89" s="17"/>
      <c r="D89" s="17"/>
    </row>
    <row r="90" spans="2:4">
      <c r="B90" s="17"/>
      <c r="C90" s="17"/>
      <c r="D90" s="17"/>
    </row>
    <row r="91" spans="2:4">
      <c r="B91" s="17"/>
      <c r="C91" s="17"/>
      <c r="D91" s="17"/>
    </row>
    <row r="92" spans="2:4">
      <c r="B92" s="17"/>
      <c r="C92" s="17"/>
      <c r="D92" s="17"/>
    </row>
    <row r="93" spans="2:4">
      <c r="B93" s="17"/>
      <c r="C93" s="17"/>
      <c r="D93" s="17"/>
    </row>
    <row r="94" spans="2:4">
      <c r="B94" s="17"/>
      <c r="C94" s="17"/>
      <c r="D94" s="17"/>
    </row>
    <row r="95" spans="2:4">
      <c r="B95" s="17"/>
      <c r="C95" s="17"/>
      <c r="D95" s="17"/>
    </row>
    <row r="96" spans="2:4">
      <c r="B96" s="17"/>
      <c r="C96" s="17"/>
      <c r="D96" s="17"/>
    </row>
    <row r="97" spans="2:4">
      <c r="B97" s="17"/>
      <c r="C97" s="17"/>
      <c r="D97" s="17"/>
    </row>
    <row r="98" spans="2:4">
      <c r="B98" s="17"/>
      <c r="C98" s="17"/>
      <c r="D98" s="17"/>
    </row>
    <row r="99" spans="2:4">
      <c r="B99" s="17"/>
      <c r="C99" s="17"/>
      <c r="D99" s="17"/>
    </row>
    <row r="100" spans="2:4">
      <c r="B100" s="17"/>
      <c r="C100" s="17"/>
      <c r="D100" s="17"/>
    </row>
    <row r="101" spans="2:4">
      <c r="B101" s="17"/>
      <c r="C101" s="17"/>
      <c r="D101" s="17"/>
    </row>
    <row r="102" spans="2:4">
      <c r="B102" s="17"/>
      <c r="C102" s="17"/>
      <c r="D102" s="17"/>
    </row>
    <row r="103" spans="2:4">
      <c r="B103" s="17"/>
      <c r="C103" s="17"/>
      <c r="D103" s="17"/>
    </row>
    <row r="104" spans="2:4">
      <c r="B104" s="17"/>
      <c r="C104" s="17"/>
      <c r="D104" s="17"/>
    </row>
    <row r="105" spans="2:4">
      <c r="B105" s="17"/>
      <c r="C105" s="17"/>
      <c r="D105" s="17"/>
    </row>
    <row r="106" spans="2:4">
      <c r="B106" s="17"/>
      <c r="C106" s="17"/>
      <c r="D106" s="17"/>
    </row>
    <row r="107" spans="2:4">
      <c r="B107" s="17"/>
      <c r="C107" s="17"/>
      <c r="D107" s="17"/>
    </row>
    <row r="108" spans="2:4">
      <c r="B108" s="17"/>
      <c r="C108" s="17"/>
      <c r="D108" s="17"/>
    </row>
    <row r="109" spans="2:4">
      <c r="B109" s="17"/>
      <c r="C109" s="17"/>
      <c r="D109" s="17"/>
    </row>
    <row r="110" spans="2:4">
      <c r="B110" s="17"/>
      <c r="C110" s="17"/>
      <c r="D110" s="17"/>
    </row>
    <row r="111" spans="2:4">
      <c r="B111" s="17"/>
      <c r="C111" s="17"/>
      <c r="D111" s="17"/>
    </row>
    <row r="112" spans="2:4">
      <c r="B112" s="17"/>
      <c r="C112" s="17"/>
      <c r="D112" s="17"/>
    </row>
    <row r="113" spans="2:4">
      <c r="B113" s="17"/>
      <c r="C113" s="17"/>
      <c r="D113" s="17"/>
    </row>
    <row r="114" spans="2:4">
      <c r="B114" s="17"/>
      <c r="C114" s="17"/>
      <c r="D114" s="17"/>
    </row>
    <row r="115" spans="2:4">
      <c r="B115" s="17"/>
      <c r="C115" s="17"/>
      <c r="D115" s="17"/>
    </row>
    <row r="116" spans="2:4">
      <c r="B116" s="17"/>
      <c r="C116" s="17"/>
      <c r="D116" s="17"/>
    </row>
    <row r="117" spans="2:4">
      <c r="B117" s="17"/>
      <c r="C117" s="17"/>
      <c r="D117" s="17"/>
    </row>
    <row r="118" spans="2:4">
      <c r="B118" s="17"/>
      <c r="C118" s="17"/>
      <c r="D118" s="17"/>
    </row>
    <row r="119" spans="2:4">
      <c r="B119" s="17"/>
      <c r="C119" s="17"/>
      <c r="D119" s="17"/>
    </row>
    <row r="120" spans="2:4">
      <c r="B120" s="17"/>
      <c r="C120" s="17"/>
      <c r="D120" s="17"/>
    </row>
    <row r="121" spans="2:4">
      <c r="B121" s="17"/>
      <c r="C121" s="17"/>
      <c r="D121" s="17"/>
    </row>
    <row r="122" spans="2:4">
      <c r="B122" s="17"/>
      <c r="C122" s="17"/>
      <c r="D122" s="17"/>
    </row>
    <row r="123" spans="2:4">
      <c r="B123" s="17"/>
      <c r="C123" s="17"/>
      <c r="D123" s="17"/>
    </row>
    <row r="124" spans="2:4">
      <c r="B124" s="17"/>
      <c r="C124" s="17"/>
      <c r="D124" s="17"/>
    </row>
    <row r="125" spans="2:4">
      <c r="B125" s="17"/>
      <c r="C125" s="17"/>
      <c r="D125" s="17"/>
    </row>
    <row r="126" spans="2:4">
      <c r="B126" s="17"/>
      <c r="C126" s="17"/>
      <c r="D126" s="17"/>
    </row>
  </sheetData>
  <mergeCells count="15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opLeftCell="A4" workbookViewId="0">
      <selection activeCell="H23" sqref="H23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8"/>
      <c r="B1" s="2" t="s">
        <v>30</v>
      </c>
      <c r="C1" s="38"/>
      <c r="D1" s="38"/>
      <c r="E1" s="38"/>
      <c r="F1" s="38"/>
    </row>
    <row r="2" ht="16.35" customHeight="1" spans="2:6">
      <c r="B2" s="104" t="s">
        <v>31</v>
      </c>
      <c r="C2" s="104"/>
      <c r="D2" s="104"/>
      <c r="E2" s="104"/>
      <c r="F2" s="104"/>
    </row>
    <row r="3" ht="16.35" customHeight="1" spans="2:6">
      <c r="B3" s="104"/>
      <c r="C3" s="104"/>
      <c r="D3" s="104"/>
      <c r="E3" s="104"/>
      <c r="F3" s="104"/>
    </row>
    <row r="4" ht="16.35" customHeight="1" spans="2:6">
      <c r="B4" s="38"/>
      <c r="C4" s="38"/>
      <c r="D4" s="38"/>
      <c r="E4" s="38"/>
      <c r="F4" s="38"/>
    </row>
    <row r="5" ht="20.7" customHeight="1" spans="2:6">
      <c r="B5" s="38"/>
      <c r="C5" s="38"/>
      <c r="D5" s="38"/>
      <c r="E5" s="38"/>
      <c r="F5" s="55" t="s">
        <v>2</v>
      </c>
    </row>
    <row r="6" ht="34.5" customHeight="1" spans="2:6">
      <c r="B6" s="49" t="s">
        <v>32</v>
      </c>
      <c r="C6" s="49"/>
      <c r="D6" s="49" t="s">
        <v>33</v>
      </c>
      <c r="E6" s="49"/>
      <c r="F6" s="49"/>
    </row>
    <row r="7" ht="29.3" customHeight="1" spans="2:6">
      <c r="B7" s="105" t="s">
        <v>34</v>
      </c>
      <c r="C7" s="105" t="s">
        <v>35</v>
      </c>
      <c r="D7" s="105" t="s">
        <v>36</v>
      </c>
      <c r="E7" s="105" t="s">
        <v>37</v>
      </c>
      <c r="F7" s="105" t="s">
        <v>38</v>
      </c>
    </row>
    <row r="8" ht="18" customHeight="1" spans="2:6">
      <c r="B8" s="59" t="s">
        <v>7</v>
      </c>
      <c r="C8" s="59"/>
      <c r="D8" s="60">
        <v>620.68</v>
      </c>
      <c r="E8" s="60">
        <v>396.18</v>
      </c>
      <c r="F8" s="60">
        <v>224.5</v>
      </c>
    </row>
    <row r="9" ht="18" customHeight="1" spans="2:6">
      <c r="B9" s="61" t="s">
        <v>39</v>
      </c>
      <c r="C9" s="62" t="s">
        <v>40</v>
      </c>
      <c r="D9" s="63">
        <v>279.97</v>
      </c>
      <c r="E9" s="63">
        <v>268.66</v>
      </c>
      <c r="F9" s="63">
        <f t="shared" ref="F9:F15" si="0">D9-E9</f>
        <v>11.31</v>
      </c>
    </row>
    <row r="10" ht="18" customHeight="1" spans="2:6">
      <c r="B10" s="61" t="s">
        <v>41</v>
      </c>
      <c r="C10" s="62" t="s">
        <v>42</v>
      </c>
      <c r="D10" s="63">
        <v>5.1</v>
      </c>
      <c r="E10" s="63"/>
      <c r="F10" s="63">
        <f t="shared" si="0"/>
        <v>5.1</v>
      </c>
    </row>
    <row r="11" ht="18" customHeight="1" spans="2:6">
      <c r="B11" s="61" t="s">
        <v>43</v>
      </c>
      <c r="C11" s="62" t="s">
        <v>44</v>
      </c>
      <c r="D11" s="63">
        <v>5.1</v>
      </c>
      <c r="E11" s="63"/>
      <c r="F11" s="63">
        <f t="shared" si="0"/>
        <v>5.1</v>
      </c>
    </row>
    <row r="12" customFormat="1" ht="18" customHeight="1" spans="2:6">
      <c r="B12" s="61" t="s">
        <v>45</v>
      </c>
      <c r="C12" s="62" t="s">
        <v>46</v>
      </c>
      <c r="D12" s="63">
        <v>269.97</v>
      </c>
      <c r="E12" s="63">
        <v>268.66</v>
      </c>
      <c r="F12" s="63">
        <f t="shared" si="0"/>
        <v>1.31</v>
      </c>
    </row>
    <row r="13" customFormat="1" ht="18" customHeight="1" spans="2:6">
      <c r="B13" s="61" t="s">
        <v>47</v>
      </c>
      <c r="C13" s="62" t="s">
        <v>48</v>
      </c>
      <c r="D13" s="63">
        <v>269.97</v>
      </c>
      <c r="E13" s="63">
        <v>268.66</v>
      </c>
      <c r="F13" s="63">
        <f t="shared" si="0"/>
        <v>1.31</v>
      </c>
    </row>
    <row r="14" customFormat="1" ht="18" customHeight="1" spans="2:6">
      <c r="B14" s="61" t="s">
        <v>49</v>
      </c>
      <c r="C14" s="62" t="s">
        <v>50</v>
      </c>
      <c r="D14" s="63">
        <v>4.9</v>
      </c>
      <c r="E14" s="63"/>
      <c r="F14" s="63">
        <f t="shared" si="0"/>
        <v>4.9</v>
      </c>
    </row>
    <row r="15" customFormat="1" ht="18" customHeight="1" spans="2:6">
      <c r="B15" s="61" t="s">
        <v>51</v>
      </c>
      <c r="C15" s="62" t="s">
        <v>52</v>
      </c>
      <c r="D15" s="63">
        <v>4.9</v>
      </c>
      <c r="E15" s="63"/>
      <c r="F15" s="63">
        <f t="shared" si="0"/>
        <v>4.9</v>
      </c>
    </row>
    <row r="16" customFormat="1" ht="18" customHeight="1" spans="2:6">
      <c r="B16" s="61">
        <v>206</v>
      </c>
      <c r="C16" s="62" t="s">
        <v>53</v>
      </c>
      <c r="D16" s="63">
        <v>14.52</v>
      </c>
      <c r="E16" s="63"/>
      <c r="F16" s="63">
        <v>14.52</v>
      </c>
    </row>
    <row r="17" customFormat="1" ht="18" customHeight="1" spans="2:6">
      <c r="B17" s="61">
        <v>20699</v>
      </c>
      <c r="C17" s="62" t="s">
        <v>54</v>
      </c>
      <c r="D17" s="63">
        <v>14.52</v>
      </c>
      <c r="E17" s="63"/>
      <c r="F17" s="63">
        <v>14.52</v>
      </c>
    </row>
    <row r="18" customFormat="1" ht="18" customHeight="1" spans="2:6">
      <c r="B18" s="61">
        <v>2069999</v>
      </c>
      <c r="C18" s="62" t="s">
        <v>55</v>
      </c>
      <c r="D18" s="63">
        <v>14.52</v>
      </c>
      <c r="E18" s="63"/>
      <c r="F18" s="63">
        <v>14.52</v>
      </c>
    </row>
    <row r="19" customFormat="1" ht="18" customHeight="1" spans="2:6">
      <c r="B19" s="61" t="s">
        <v>56</v>
      </c>
      <c r="C19" s="62" t="s">
        <v>57</v>
      </c>
      <c r="D19" s="63">
        <v>69.84</v>
      </c>
      <c r="E19" s="63">
        <v>68.84</v>
      </c>
      <c r="F19" s="63">
        <f t="shared" ref="F19:F30" si="1">D19-E19</f>
        <v>1</v>
      </c>
    </row>
    <row r="20" customFormat="1" ht="18" customHeight="1" spans="2:6">
      <c r="B20" s="61" t="s">
        <v>58</v>
      </c>
      <c r="C20" s="62" t="s">
        <v>59</v>
      </c>
      <c r="D20" s="63">
        <v>65.82</v>
      </c>
      <c r="E20" s="63">
        <v>65.82</v>
      </c>
      <c r="F20" s="63">
        <f t="shared" si="1"/>
        <v>0</v>
      </c>
    </row>
    <row r="21" customFormat="1" ht="18" customHeight="1" spans="2:6">
      <c r="B21" s="61" t="s">
        <v>60</v>
      </c>
      <c r="C21" s="62" t="s">
        <v>61</v>
      </c>
      <c r="D21" s="63">
        <v>16.63</v>
      </c>
      <c r="E21" s="63">
        <v>16.63</v>
      </c>
      <c r="F21" s="63">
        <f t="shared" si="1"/>
        <v>0</v>
      </c>
    </row>
    <row r="22" customFormat="1" ht="18" customHeight="1" spans="2:6">
      <c r="B22" s="61" t="s">
        <v>62</v>
      </c>
      <c r="C22" s="62" t="s">
        <v>63</v>
      </c>
      <c r="D22" s="63">
        <v>32.79</v>
      </c>
      <c r="E22" s="63">
        <v>32.79</v>
      </c>
      <c r="F22" s="63">
        <f t="shared" si="1"/>
        <v>0</v>
      </c>
    </row>
    <row r="23" ht="18" customHeight="1" spans="2:6">
      <c r="B23" s="61" t="s">
        <v>64</v>
      </c>
      <c r="C23" s="62" t="s">
        <v>65</v>
      </c>
      <c r="D23" s="63">
        <v>16.4</v>
      </c>
      <c r="E23" s="63">
        <v>16.4</v>
      </c>
      <c r="F23" s="63">
        <f t="shared" si="1"/>
        <v>0</v>
      </c>
    </row>
    <row r="24" ht="18" customHeight="1" spans="2:6">
      <c r="B24" s="61" t="s">
        <v>66</v>
      </c>
      <c r="C24" s="62" t="s">
        <v>67</v>
      </c>
      <c r="D24" s="63">
        <v>3.02</v>
      </c>
      <c r="E24" s="63">
        <v>3.02</v>
      </c>
      <c r="F24" s="63">
        <f t="shared" si="1"/>
        <v>0</v>
      </c>
    </row>
    <row r="25" ht="18" customHeight="1" spans="2:6">
      <c r="B25" s="61" t="s">
        <v>68</v>
      </c>
      <c r="C25" s="62" t="s">
        <v>69</v>
      </c>
      <c r="D25" s="63">
        <v>3.02</v>
      </c>
      <c r="E25" s="63">
        <v>3.02</v>
      </c>
      <c r="F25" s="63">
        <f t="shared" si="1"/>
        <v>0</v>
      </c>
    </row>
    <row r="26" ht="18" customHeight="1" spans="2:6">
      <c r="B26" s="61" t="s">
        <v>70</v>
      </c>
      <c r="C26" s="62" t="s">
        <v>71</v>
      </c>
      <c r="D26" s="63">
        <v>1</v>
      </c>
      <c r="E26" s="63"/>
      <c r="F26" s="63">
        <f t="shared" si="1"/>
        <v>1</v>
      </c>
    </row>
    <row r="27" ht="18" customHeight="1" spans="2:6">
      <c r="B27" s="61" t="s">
        <v>72</v>
      </c>
      <c r="C27" s="62" t="s">
        <v>73</v>
      </c>
      <c r="D27" s="63">
        <v>1</v>
      </c>
      <c r="E27" s="63"/>
      <c r="F27" s="63">
        <f t="shared" si="1"/>
        <v>1</v>
      </c>
    </row>
    <row r="28" ht="18" customHeight="1" spans="2:6">
      <c r="B28" s="61" t="s">
        <v>74</v>
      </c>
      <c r="C28" s="62" t="s">
        <v>75</v>
      </c>
      <c r="D28" s="63">
        <v>20.5</v>
      </c>
      <c r="E28" s="63">
        <v>20.5</v>
      </c>
      <c r="F28" s="63">
        <f t="shared" si="1"/>
        <v>0</v>
      </c>
    </row>
    <row r="29" ht="18" customHeight="1" spans="2:6">
      <c r="B29" s="61" t="s">
        <v>76</v>
      </c>
      <c r="C29" s="62" t="s">
        <v>77</v>
      </c>
      <c r="D29" s="63">
        <v>20.5</v>
      </c>
      <c r="E29" s="63">
        <v>20.5</v>
      </c>
      <c r="F29" s="63">
        <f t="shared" si="1"/>
        <v>0</v>
      </c>
    </row>
    <row r="30" ht="18" customHeight="1" spans="2:6">
      <c r="B30" s="61" t="s">
        <v>78</v>
      </c>
      <c r="C30" s="62" t="s">
        <v>79</v>
      </c>
      <c r="D30" s="63">
        <v>20.5</v>
      </c>
      <c r="E30" s="63">
        <v>20.5</v>
      </c>
      <c r="F30" s="63">
        <f t="shared" si="1"/>
        <v>0</v>
      </c>
    </row>
    <row r="31" ht="18" customHeight="1" spans="2:6">
      <c r="B31" s="61">
        <v>211</v>
      </c>
      <c r="C31" s="62" t="s">
        <v>80</v>
      </c>
      <c r="D31" s="63">
        <v>1.16</v>
      </c>
      <c r="E31" s="63"/>
      <c r="F31" s="63">
        <v>1.16</v>
      </c>
    </row>
    <row r="32" ht="18" customHeight="1" spans="2:6">
      <c r="B32" s="61">
        <v>21105</v>
      </c>
      <c r="C32" s="62" t="s">
        <v>81</v>
      </c>
      <c r="D32" s="63">
        <v>1.16</v>
      </c>
      <c r="E32" s="63"/>
      <c r="F32" s="63">
        <v>1.16</v>
      </c>
    </row>
    <row r="33" ht="18" customHeight="1" spans="2:6">
      <c r="B33" s="61">
        <v>2110501</v>
      </c>
      <c r="C33" s="62" t="s">
        <v>82</v>
      </c>
      <c r="D33" s="63">
        <v>1.16</v>
      </c>
      <c r="E33" s="63"/>
      <c r="F33" s="63">
        <v>1.16</v>
      </c>
    </row>
    <row r="34" ht="18" customHeight="1" spans="2:6">
      <c r="B34" s="61">
        <v>213</v>
      </c>
      <c r="C34" s="62" t="s">
        <v>83</v>
      </c>
      <c r="D34" s="63">
        <v>206.65</v>
      </c>
      <c r="E34" s="63">
        <v>10.14</v>
      </c>
      <c r="F34" s="63">
        <f t="shared" ref="F34:F39" si="2">D34-E34</f>
        <v>196.51</v>
      </c>
    </row>
    <row r="35" ht="18" customHeight="1" spans="2:6">
      <c r="B35" s="61" t="s">
        <v>84</v>
      </c>
      <c r="C35" s="62" t="s">
        <v>85</v>
      </c>
      <c r="D35" s="63">
        <v>11.14</v>
      </c>
      <c r="E35" s="63">
        <v>10.14</v>
      </c>
      <c r="F35" s="63">
        <f t="shared" si="2"/>
        <v>1</v>
      </c>
    </row>
    <row r="36" ht="18" customHeight="1" spans="2:6">
      <c r="B36" s="61">
        <v>2130108</v>
      </c>
      <c r="C36" s="62" t="s">
        <v>86</v>
      </c>
      <c r="D36" s="63">
        <v>1</v>
      </c>
      <c r="E36" s="63"/>
      <c r="F36" s="63">
        <f t="shared" si="2"/>
        <v>1</v>
      </c>
    </row>
    <row r="37" ht="18" customHeight="1" spans="2:6">
      <c r="B37" s="61" t="s">
        <v>87</v>
      </c>
      <c r="C37" s="62" t="s">
        <v>88</v>
      </c>
      <c r="D37" s="63">
        <v>10.14</v>
      </c>
      <c r="E37" s="63">
        <v>10.14</v>
      </c>
      <c r="F37" s="63">
        <f t="shared" si="2"/>
        <v>0</v>
      </c>
    </row>
    <row r="38" ht="18" customHeight="1" spans="2:6">
      <c r="B38" s="61">
        <v>21305</v>
      </c>
      <c r="C38" s="62" t="s">
        <v>89</v>
      </c>
      <c r="D38" s="63">
        <v>40.49</v>
      </c>
      <c r="E38" s="63"/>
      <c r="F38" s="63">
        <f t="shared" si="2"/>
        <v>40.49</v>
      </c>
    </row>
    <row r="39" ht="18" customHeight="1" spans="2:6">
      <c r="B39" s="61">
        <v>2130504</v>
      </c>
      <c r="C39" s="62" t="s">
        <v>90</v>
      </c>
      <c r="D39" s="63">
        <v>1.56</v>
      </c>
      <c r="E39" s="63"/>
      <c r="F39" s="63">
        <f t="shared" si="2"/>
        <v>1.56</v>
      </c>
    </row>
    <row r="40" spans="2:6">
      <c r="B40" s="61">
        <v>2130505</v>
      </c>
      <c r="C40" s="62" t="s">
        <v>91</v>
      </c>
      <c r="D40" s="63">
        <v>38.2</v>
      </c>
      <c r="E40" s="63"/>
      <c r="F40" s="63">
        <v>38.2</v>
      </c>
    </row>
    <row r="41" ht="27" spans="2:6">
      <c r="B41" s="61">
        <v>2130599</v>
      </c>
      <c r="C41" s="62" t="s">
        <v>92</v>
      </c>
      <c r="D41" s="63">
        <v>0.73</v>
      </c>
      <c r="E41" s="63"/>
      <c r="F41" s="63">
        <v>0.73</v>
      </c>
    </row>
    <row r="42" spans="2:6">
      <c r="B42" s="61" t="s">
        <v>93</v>
      </c>
      <c r="C42" s="62" t="s">
        <v>94</v>
      </c>
      <c r="D42" s="63">
        <v>155.02</v>
      </c>
      <c r="E42" s="63"/>
      <c r="F42" s="63">
        <f t="shared" ref="F42:F47" si="3">D42-E42</f>
        <v>155.02</v>
      </c>
    </row>
    <row r="43" spans="2:6">
      <c r="B43" s="61">
        <v>2130701</v>
      </c>
      <c r="C43" s="62" t="s">
        <v>95</v>
      </c>
      <c r="D43" s="63">
        <v>78</v>
      </c>
      <c r="E43" s="63"/>
      <c r="F43" s="63">
        <f t="shared" si="3"/>
        <v>78</v>
      </c>
    </row>
    <row r="44" spans="2:6">
      <c r="B44" s="61" t="s">
        <v>96</v>
      </c>
      <c r="C44" s="62" t="s">
        <v>97</v>
      </c>
      <c r="D44" s="63">
        <v>77.02</v>
      </c>
      <c r="E44" s="63"/>
      <c r="F44" s="63">
        <f t="shared" si="3"/>
        <v>77.02</v>
      </c>
    </row>
    <row r="45" spans="2:6">
      <c r="B45" s="61" t="s">
        <v>98</v>
      </c>
      <c r="C45" s="62" t="s">
        <v>99</v>
      </c>
      <c r="D45" s="63">
        <v>28.05</v>
      </c>
      <c r="E45" s="63">
        <v>28.05</v>
      </c>
      <c r="F45" s="63">
        <f t="shared" si="3"/>
        <v>0</v>
      </c>
    </row>
    <row r="46" spans="2:6">
      <c r="B46" s="61" t="s">
        <v>100</v>
      </c>
      <c r="C46" s="62" t="s">
        <v>101</v>
      </c>
      <c r="D46" s="63">
        <v>28.05</v>
      </c>
      <c r="E46" s="63">
        <v>28.05</v>
      </c>
      <c r="F46" s="63">
        <f t="shared" si="3"/>
        <v>0</v>
      </c>
    </row>
    <row r="47" spans="2:6">
      <c r="B47" s="61" t="s">
        <v>102</v>
      </c>
      <c r="C47" s="62" t="s">
        <v>103</v>
      </c>
      <c r="D47" s="63">
        <v>28.05</v>
      </c>
      <c r="E47" s="63">
        <v>28.05</v>
      </c>
      <c r="F47" s="63">
        <f t="shared" si="3"/>
        <v>0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B1" workbookViewId="0">
      <selection activeCell="I27" sqref="I27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8"/>
      <c r="B1" s="99" t="s">
        <v>104</v>
      </c>
      <c r="C1" s="74"/>
      <c r="D1" s="74"/>
      <c r="E1" s="74"/>
      <c r="F1" s="74"/>
    </row>
    <row r="2" ht="16.35" customHeight="1" spans="2:6">
      <c r="B2" s="92" t="s">
        <v>105</v>
      </c>
      <c r="C2" s="92"/>
      <c r="D2" s="92"/>
      <c r="E2" s="92"/>
      <c r="F2" s="92"/>
    </row>
    <row r="3" ht="16.35" customHeight="1" spans="2:6">
      <c r="B3" s="92"/>
      <c r="C3" s="92"/>
      <c r="D3" s="92"/>
      <c r="E3" s="92"/>
      <c r="F3" s="92"/>
    </row>
    <row r="4" ht="16.35" customHeight="1" spans="2:6">
      <c r="B4" s="74"/>
      <c r="C4" s="74"/>
      <c r="D4" s="74"/>
      <c r="E4" s="74"/>
      <c r="F4" s="74"/>
    </row>
    <row r="5" ht="19.8" customHeight="1" spans="2:6">
      <c r="B5" s="74"/>
      <c r="C5" s="74"/>
      <c r="D5" s="74"/>
      <c r="E5" s="74"/>
      <c r="F5" s="55" t="s">
        <v>2</v>
      </c>
    </row>
    <row r="6" ht="36.2" customHeight="1" spans="2:6">
      <c r="B6" s="88" t="s">
        <v>106</v>
      </c>
      <c r="C6" s="88"/>
      <c r="D6" s="88" t="s">
        <v>107</v>
      </c>
      <c r="E6" s="88"/>
      <c r="F6" s="88"/>
    </row>
    <row r="7" ht="27.6" customHeight="1" spans="2:6">
      <c r="B7" s="100" t="s">
        <v>108</v>
      </c>
      <c r="C7" s="100" t="s">
        <v>35</v>
      </c>
      <c r="D7" s="100" t="s">
        <v>36</v>
      </c>
      <c r="E7" s="100" t="s">
        <v>109</v>
      </c>
      <c r="F7" s="100" t="s">
        <v>110</v>
      </c>
    </row>
    <row r="8" ht="19.8" customHeight="1" spans="2:6">
      <c r="B8" s="101" t="s">
        <v>7</v>
      </c>
      <c r="C8" s="101"/>
      <c r="D8" s="102">
        <v>396.18</v>
      </c>
      <c r="E8" s="102">
        <v>342.29</v>
      </c>
      <c r="F8" s="102">
        <v>53.89</v>
      </c>
    </row>
    <row r="9" ht="19.8" customHeight="1" spans="2:6">
      <c r="B9" s="103" t="s">
        <v>111</v>
      </c>
      <c r="C9" s="103" t="s">
        <v>112</v>
      </c>
      <c r="D9" s="60">
        <v>312.61</v>
      </c>
      <c r="E9" s="60">
        <v>312.61</v>
      </c>
      <c r="F9" s="60"/>
    </row>
    <row r="10" ht="19.8" customHeight="1" spans="2:6">
      <c r="B10" s="103" t="s">
        <v>113</v>
      </c>
      <c r="C10" s="103" t="s">
        <v>114</v>
      </c>
      <c r="D10" s="60">
        <v>70.19</v>
      </c>
      <c r="E10" s="60">
        <v>70.19</v>
      </c>
      <c r="F10" s="60"/>
    </row>
    <row r="11" ht="19.8" customHeight="1" spans="2:6">
      <c r="B11" s="103" t="s">
        <v>115</v>
      </c>
      <c r="C11" s="103" t="s">
        <v>116</v>
      </c>
      <c r="D11" s="60">
        <v>70.73</v>
      </c>
      <c r="E11" s="60">
        <v>70.73</v>
      </c>
      <c r="F11" s="60"/>
    </row>
    <row r="12" ht="19.8" customHeight="1" spans="2:6">
      <c r="B12" s="103" t="s">
        <v>117</v>
      </c>
      <c r="C12" s="103" t="s">
        <v>118</v>
      </c>
      <c r="D12" s="60">
        <v>72.93</v>
      </c>
      <c r="E12" s="60">
        <v>72.93</v>
      </c>
      <c r="F12" s="60"/>
    </row>
    <row r="13" ht="19.8" customHeight="1" spans="2:6">
      <c r="B13" s="103" t="s">
        <v>119</v>
      </c>
      <c r="C13" s="103" t="s">
        <v>120</v>
      </c>
      <c r="D13" s="60">
        <v>32.79</v>
      </c>
      <c r="E13" s="60">
        <v>32.79</v>
      </c>
      <c r="F13" s="60"/>
    </row>
    <row r="14" ht="19.8" customHeight="1" spans="2:6">
      <c r="B14" s="103" t="s">
        <v>121</v>
      </c>
      <c r="C14" s="103" t="s">
        <v>122</v>
      </c>
      <c r="D14" s="60">
        <v>16.4</v>
      </c>
      <c r="E14" s="60">
        <v>16.4</v>
      </c>
      <c r="F14" s="60"/>
    </row>
    <row r="15" ht="19.8" customHeight="1" spans="2:6">
      <c r="B15" s="103" t="s">
        <v>123</v>
      </c>
      <c r="C15" s="103" t="s">
        <v>124</v>
      </c>
      <c r="D15" s="60">
        <v>20.5</v>
      </c>
      <c r="E15" s="60">
        <v>20.5</v>
      </c>
      <c r="F15" s="60"/>
    </row>
    <row r="16" ht="19.8" customHeight="1" spans="2:6">
      <c r="B16" s="103" t="s">
        <v>125</v>
      </c>
      <c r="C16" s="103" t="s">
        <v>126</v>
      </c>
      <c r="D16" s="60">
        <v>1.02</v>
      </c>
      <c r="E16" s="60">
        <v>1.02</v>
      </c>
      <c r="F16" s="60"/>
    </row>
    <row r="17" ht="19.8" customHeight="1" spans="2:6">
      <c r="B17" s="103" t="s">
        <v>127</v>
      </c>
      <c r="C17" s="103" t="s">
        <v>128</v>
      </c>
      <c r="D17" s="60">
        <v>28.05</v>
      </c>
      <c r="E17" s="60">
        <v>28.05</v>
      </c>
      <c r="F17" s="60"/>
    </row>
    <row r="18" ht="19.8" customHeight="1" spans="2:6">
      <c r="B18" s="103" t="s">
        <v>129</v>
      </c>
      <c r="C18" s="103" t="s">
        <v>130</v>
      </c>
      <c r="D18" s="60">
        <v>52.98</v>
      </c>
      <c r="E18" s="60">
        <v>0.42</v>
      </c>
      <c r="F18" s="60">
        <v>52.56</v>
      </c>
    </row>
    <row r="19" ht="19.8" customHeight="1" spans="2:6">
      <c r="B19" s="103" t="s">
        <v>131</v>
      </c>
      <c r="C19" s="103" t="s">
        <v>132</v>
      </c>
      <c r="D19" s="60">
        <v>12.6</v>
      </c>
      <c r="E19" s="60"/>
      <c r="F19" s="60">
        <v>12.6</v>
      </c>
    </row>
    <row r="20" ht="19.8" customHeight="1" spans="2:6">
      <c r="B20" s="103" t="s">
        <v>133</v>
      </c>
      <c r="C20" s="103" t="s">
        <v>134</v>
      </c>
      <c r="D20" s="60">
        <v>3.3</v>
      </c>
      <c r="E20" s="60"/>
      <c r="F20" s="60">
        <v>3.3</v>
      </c>
    </row>
    <row r="21" ht="19.8" customHeight="1" spans="2:6">
      <c r="B21" s="103" t="s">
        <v>135</v>
      </c>
      <c r="C21" s="103" t="s">
        <v>136</v>
      </c>
      <c r="D21" s="60">
        <v>4.5</v>
      </c>
      <c r="E21" s="60"/>
      <c r="F21" s="60">
        <v>4.5</v>
      </c>
    </row>
    <row r="22" ht="19.8" customHeight="1" spans="2:6">
      <c r="B22" s="103" t="s">
        <v>137</v>
      </c>
      <c r="C22" s="103" t="s">
        <v>138</v>
      </c>
      <c r="D22" s="60">
        <v>2.2</v>
      </c>
      <c r="E22" s="60"/>
      <c r="F22" s="60">
        <v>2.2</v>
      </c>
    </row>
    <row r="23" ht="19.8" customHeight="1" spans="2:6">
      <c r="B23" s="103" t="s">
        <v>139</v>
      </c>
      <c r="C23" s="103" t="s">
        <v>140</v>
      </c>
      <c r="D23" s="60">
        <v>3.8</v>
      </c>
      <c r="E23" s="60"/>
      <c r="F23" s="60">
        <v>3.8</v>
      </c>
    </row>
    <row r="24" ht="19.8" customHeight="1" spans="2:6">
      <c r="B24" s="103" t="s">
        <v>141</v>
      </c>
      <c r="C24" s="103" t="s">
        <v>142</v>
      </c>
      <c r="D24" s="60">
        <v>0.84</v>
      </c>
      <c r="E24" s="60"/>
      <c r="F24" s="60">
        <v>0.84</v>
      </c>
    </row>
    <row r="25" ht="19.8" customHeight="1" spans="2:6">
      <c r="B25" s="103" t="s">
        <v>143</v>
      </c>
      <c r="C25" s="103" t="s">
        <v>144</v>
      </c>
      <c r="D25" s="60">
        <v>1.75</v>
      </c>
      <c r="E25" s="60"/>
      <c r="F25" s="60">
        <v>1.75</v>
      </c>
    </row>
    <row r="26" ht="19.8" customHeight="1" spans="2:6">
      <c r="B26" s="103" t="s">
        <v>145</v>
      </c>
      <c r="C26" s="103" t="s">
        <v>146</v>
      </c>
      <c r="D26" s="60">
        <v>7</v>
      </c>
      <c r="E26" s="60"/>
      <c r="F26" s="60">
        <v>7</v>
      </c>
    </row>
    <row r="27" ht="19.8" customHeight="1" spans="2:6">
      <c r="B27" s="103" t="s">
        <v>147</v>
      </c>
      <c r="C27" s="103" t="s">
        <v>148</v>
      </c>
      <c r="D27" s="60">
        <v>16.56</v>
      </c>
      <c r="E27" s="60"/>
      <c r="F27" s="60">
        <v>16.56</v>
      </c>
    </row>
    <row r="28" ht="19.8" customHeight="1" spans="2:6">
      <c r="B28" s="103" t="s">
        <v>149</v>
      </c>
      <c r="C28" s="103" t="s">
        <v>150</v>
      </c>
      <c r="D28" s="60">
        <v>0.42</v>
      </c>
      <c r="E28" s="60">
        <v>0.42</v>
      </c>
      <c r="F28" s="60"/>
    </row>
    <row r="29" ht="19.8" customHeight="1" spans="2:6">
      <c r="B29" s="103" t="s">
        <v>151</v>
      </c>
      <c r="C29" s="103" t="s">
        <v>152</v>
      </c>
      <c r="D29" s="60">
        <v>29.79</v>
      </c>
      <c r="E29" s="60">
        <v>29.26</v>
      </c>
      <c r="F29" s="60">
        <v>0.54</v>
      </c>
    </row>
    <row r="30" ht="19.8" customHeight="1" spans="2:6">
      <c r="B30" s="103" t="s">
        <v>153</v>
      </c>
      <c r="C30" s="103" t="s">
        <v>154</v>
      </c>
      <c r="D30" s="60">
        <v>16.1</v>
      </c>
      <c r="E30" s="60">
        <v>16.1</v>
      </c>
      <c r="F30" s="60"/>
    </row>
    <row r="31" ht="19.8" customHeight="1" spans="2:6">
      <c r="B31" s="103" t="s">
        <v>155</v>
      </c>
      <c r="C31" s="103" t="s">
        <v>156</v>
      </c>
      <c r="D31" s="60">
        <v>13.69</v>
      </c>
      <c r="E31" s="60">
        <v>13.16</v>
      </c>
      <c r="F31" s="60">
        <v>0.54</v>
      </c>
    </row>
    <row r="32" ht="19.8" customHeight="1" spans="2:6">
      <c r="B32" s="103" t="s">
        <v>157</v>
      </c>
      <c r="C32" s="103" t="s">
        <v>158</v>
      </c>
      <c r="D32" s="60">
        <v>0.8</v>
      </c>
      <c r="E32" s="60"/>
      <c r="F32" s="60">
        <v>0.8</v>
      </c>
    </row>
    <row r="33" ht="19.8" customHeight="1" spans="2:6">
      <c r="B33" s="103" t="s">
        <v>159</v>
      </c>
      <c r="C33" s="103" t="s">
        <v>160</v>
      </c>
      <c r="D33" s="60">
        <v>0.8</v>
      </c>
      <c r="E33" s="60"/>
      <c r="F33" s="60">
        <v>0.8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I21" sqref="I2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8"/>
      <c r="B1" s="2" t="s">
        <v>161</v>
      </c>
    </row>
    <row r="2" ht="16.35" customHeight="1" spans="2:13">
      <c r="B2" s="97" t="s">
        <v>162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ht="16.35" customHeight="1" spans="2:1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ht="16.35" customHeight="1" spans="2:13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ht="20.7" customHeight="1" spans="13:13">
      <c r="M5" s="55" t="s">
        <v>2</v>
      </c>
    </row>
    <row r="6" ht="38.8" customHeight="1" spans="2:13">
      <c r="B6" s="49" t="s">
        <v>163</v>
      </c>
      <c r="C6" s="49"/>
      <c r="D6" s="49"/>
      <c r="E6" s="49"/>
      <c r="F6" s="49"/>
      <c r="G6" s="49"/>
      <c r="H6" s="49" t="s">
        <v>33</v>
      </c>
      <c r="I6" s="49"/>
      <c r="J6" s="49"/>
      <c r="K6" s="49"/>
      <c r="L6" s="49"/>
      <c r="M6" s="49"/>
    </row>
    <row r="7" ht="36.2" customHeight="1" spans="2:13">
      <c r="B7" s="49" t="s">
        <v>7</v>
      </c>
      <c r="C7" s="49" t="s">
        <v>164</v>
      </c>
      <c r="D7" s="49" t="s">
        <v>165</v>
      </c>
      <c r="E7" s="49"/>
      <c r="F7" s="49"/>
      <c r="G7" s="49" t="s">
        <v>166</v>
      </c>
      <c r="H7" s="49" t="s">
        <v>7</v>
      </c>
      <c r="I7" s="49" t="s">
        <v>164</v>
      </c>
      <c r="J7" s="49" t="s">
        <v>165</v>
      </c>
      <c r="K7" s="49"/>
      <c r="L7" s="49"/>
      <c r="M7" s="49" t="s">
        <v>166</v>
      </c>
    </row>
    <row r="8" ht="36.2" customHeight="1" spans="2:13">
      <c r="B8" s="49"/>
      <c r="C8" s="49"/>
      <c r="D8" s="49" t="s">
        <v>167</v>
      </c>
      <c r="E8" s="49" t="s">
        <v>168</v>
      </c>
      <c r="F8" s="49" t="s">
        <v>169</v>
      </c>
      <c r="G8" s="49"/>
      <c r="H8" s="49"/>
      <c r="I8" s="49"/>
      <c r="J8" s="49" t="s">
        <v>167</v>
      </c>
      <c r="K8" s="49" t="s">
        <v>168</v>
      </c>
      <c r="L8" s="49" t="s">
        <v>169</v>
      </c>
      <c r="M8" s="49"/>
    </row>
    <row r="9" ht="25.85" customHeight="1" spans="2:13">
      <c r="B9" s="98">
        <f>F9+G9</f>
        <v>13</v>
      </c>
      <c r="C9" s="98"/>
      <c r="D9" s="98">
        <v>8</v>
      </c>
      <c r="E9" s="98"/>
      <c r="F9" s="98">
        <v>8</v>
      </c>
      <c r="G9" s="98">
        <v>5</v>
      </c>
      <c r="H9" s="98">
        <f>L9+M9</f>
        <v>10.8</v>
      </c>
      <c r="I9" s="98"/>
      <c r="J9" s="98">
        <v>7</v>
      </c>
      <c r="K9" s="98"/>
      <c r="L9" s="98">
        <v>7</v>
      </c>
      <c r="M9" s="98">
        <v>3.8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8"/>
      <c r="B1" s="91" t="s">
        <v>170</v>
      </c>
      <c r="C1" s="74"/>
      <c r="D1" s="74"/>
      <c r="E1" s="74"/>
      <c r="F1" s="74"/>
    </row>
    <row r="2" ht="25" customHeight="1" spans="2:6">
      <c r="B2" s="92" t="s">
        <v>171</v>
      </c>
      <c r="C2" s="92"/>
      <c r="D2" s="92"/>
      <c r="E2" s="92"/>
      <c r="F2" s="92"/>
    </row>
    <row r="3" ht="26.7" customHeight="1" spans="2:6">
      <c r="B3" s="92"/>
      <c r="C3" s="92"/>
      <c r="D3" s="92"/>
      <c r="E3" s="92"/>
      <c r="F3" s="92"/>
    </row>
    <row r="4" ht="16.35" customHeight="1" spans="2:6">
      <c r="B4" s="74"/>
      <c r="C4" s="74"/>
      <c r="D4" s="74"/>
      <c r="E4" s="74"/>
      <c r="F4" s="74"/>
    </row>
    <row r="5" ht="21.55" customHeight="1" spans="2:6">
      <c r="B5" s="74"/>
      <c r="C5" s="74"/>
      <c r="D5" s="74"/>
      <c r="E5" s="74"/>
      <c r="F5" s="55" t="s">
        <v>2</v>
      </c>
    </row>
    <row r="6" ht="33.6" customHeight="1" spans="2:6">
      <c r="B6" s="88" t="s">
        <v>34</v>
      </c>
      <c r="C6" s="88" t="s">
        <v>35</v>
      </c>
      <c r="D6" s="88" t="s">
        <v>172</v>
      </c>
      <c r="E6" s="88"/>
      <c r="F6" s="88"/>
    </row>
    <row r="7" ht="31.05" customHeight="1" spans="2:6">
      <c r="B7" s="88"/>
      <c r="C7" s="88"/>
      <c r="D7" s="88" t="s">
        <v>36</v>
      </c>
      <c r="E7" s="88" t="s">
        <v>37</v>
      </c>
      <c r="F7" s="88" t="s">
        <v>38</v>
      </c>
    </row>
    <row r="8" ht="20.7" customHeight="1" spans="2:6">
      <c r="B8" s="93" t="s">
        <v>7</v>
      </c>
      <c r="C8" s="93"/>
      <c r="D8" s="94"/>
      <c r="E8" s="94"/>
      <c r="F8" s="94"/>
    </row>
    <row r="9" ht="22" customHeight="1" spans="2:6">
      <c r="B9" s="95"/>
      <c r="C9" s="96"/>
      <c r="D9" s="54"/>
      <c r="E9" s="54"/>
      <c r="F9" s="54"/>
    </row>
    <row r="10" spans="2:2">
      <c r="B10" t="s">
        <v>173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E8" sqref="E8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8"/>
      <c r="B1" s="2" t="s">
        <v>174</v>
      </c>
    </row>
    <row r="2" ht="16.35" customHeight="1" spans="2:13">
      <c r="B2" s="39" t="s">
        <v>175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6.35" customHeight="1" spans="2:1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16.35" customHeight="1"/>
    <row r="5" ht="22.4" customHeight="1" spans="13:13">
      <c r="M5" s="55" t="s">
        <v>2</v>
      </c>
    </row>
    <row r="6" ht="36.2" customHeight="1" spans="2:13">
      <c r="B6" s="88" t="s">
        <v>176</v>
      </c>
      <c r="C6" s="88"/>
      <c r="D6" s="88" t="s">
        <v>36</v>
      </c>
      <c r="E6" s="49" t="s">
        <v>177</v>
      </c>
      <c r="F6" s="49" t="s">
        <v>178</v>
      </c>
      <c r="G6" s="49" t="s">
        <v>179</v>
      </c>
      <c r="H6" s="49" t="s">
        <v>180</v>
      </c>
      <c r="I6" s="49" t="s">
        <v>181</v>
      </c>
      <c r="J6" s="49" t="s">
        <v>182</v>
      </c>
      <c r="K6" s="49" t="s">
        <v>183</v>
      </c>
      <c r="L6" s="49" t="s">
        <v>184</v>
      </c>
      <c r="M6" s="49" t="s">
        <v>185</v>
      </c>
    </row>
    <row r="7" ht="30.15" customHeight="1" spans="2:13">
      <c r="B7" s="88" t="s">
        <v>108</v>
      </c>
      <c r="C7" s="88" t="s">
        <v>35</v>
      </c>
      <c r="D7" s="88"/>
      <c r="E7" s="49"/>
      <c r="F7" s="49"/>
      <c r="G7" s="49"/>
      <c r="H7" s="49"/>
      <c r="I7" s="49"/>
      <c r="J7" s="49"/>
      <c r="K7" s="49"/>
      <c r="L7" s="49"/>
      <c r="M7" s="49"/>
    </row>
    <row r="8" ht="20.7" customHeight="1" spans="2:13">
      <c r="B8" s="89" t="s">
        <v>7</v>
      </c>
      <c r="C8" s="89"/>
      <c r="D8" s="60">
        <v>620.68</v>
      </c>
      <c r="E8" s="60">
        <f>E9+E19+E28+E34+E45+E16+E31</f>
        <v>620.68</v>
      </c>
      <c r="F8" s="60"/>
      <c r="G8" s="73"/>
      <c r="H8" s="73"/>
      <c r="I8" s="73"/>
      <c r="J8" s="73"/>
      <c r="K8" s="73"/>
      <c r="L8" s="73"/>
      <c r="M8" s="73"/>
    </row>
    <row r="9" ht="20.7" customHeight="1" spans="2:13">
      <c r="B9" s="61" t="s">
        <v>39</v>
      </c>
      <c r="C9" s="62" t="s">
        <v>40</v>
      </c>
      <c r="D9" s="63">
        <v>279.97</v>
      </c>
      <c r="E9" s="63">
        <f>E10+E12+E14</f>
        <v>279.97</v>
      </c>
      <c r="F9" s="77"/>
      <c r="G9" s="77"/>
      <c r="H9" s="77"/>
      <c r="I9" s="77"/>
      <c r="J9" s="77"/>
      <c r="K9" s="77"/>
      <c r="L9" s="77"/>
      <c r="M9" s="77"/>
    </row>
    <row r="10" ht="20.7" customHeight="1" spans="2:13">
      <c r="B10" s="61" t="s">
        <v>41</v>
      </c>
      <c r="C10" s="62" t="s">
        <v>42</v>
      </c>
      <c r="D10" s="63">
        <v>5.1</v>
      </c>
      <c r="E10" s="63">
        <v>5.1</v>
      </c>
      <c r="F10" s="77"/>
      <c r="G10" s="77"/>
      <c r="H10" s="77"/>
      <c r="I10" s="77"/>
      <c r="J10" s="77"/>
      <c r="K10" s="77"/>
      <c r="L10" s="77"/>
      <c r="M10" s="77"/>
    </row>
    <row r="11" ht="20.7" customHeight="1" spans="2:13">
      <c r="B11" s="61" t="s">
        <v>43</v>
      </c>
      <c r="C11" s="62" t="s">
        <v>44</v>
      </c>
      <c r="D11" s="63">
        <v>5.1</v>
      </c>
      <c r="E11" s="63">
        <v>5.1</v>
      </c>
      <c r="F11" s="77"/>
      <c r="G11" s="77"/>
      <c r="H11" s="77"/>
      <c r="I11" s="77"/>
      <c r="J11" s="77"/>
      <c r="K11" s="77"/>
      <c r="L11" s="77"/>
      <c r="M11" s="77"/>
    </row>
    <row r="12" ht="20.7" customHeight="1" spans="2:13">
      <c r="B12" s="61" t="s">
        <v>45</v>
      </c>
      <c r="C12" s="62" t="s">
        <v>46</v>
      </c>
      <c r="D12" s="63">
        <v>269.97</v>
      </c>
      <c r="E12" s="63">
        <v>269.97</v>
      </c>
      <c r="F12" s="77"/>
      <c r="G12" s="77"/>
      <c r="H12" s="77"/>
      <c r="I12" s="77"/>
      <c r="J12" s="77"/>
      <c r="K12" s="77"/>
      <c r="L12" s="77"/>
      <c r="M12" s="77"/>
    </row>
    <row r="13" ht="20.7" customHeight="1" spans="2:13">
      <c r="B13" s="61" t="s">
        <v>47</v>
      </c>
      <c r="C13" s="62" t="s">
        <v>48</v>
      </c>
      <c r="D13" s="63">
        <v>269.97</v>
      </c>
      <c r="E13" s="63">
        <v>269.97</v>
      </c>
      <c r="F13" s="77"/>
      <c r="G13" s="77"/>
      <c r="H13" s="77"/>
      <c r="I13" s="77"/>
      <c r="J13" s="77"/>
      <c r="K13" s="77"/>
      <c r="L13" s="77"/>
      <c r="M13" s="77"/>
    </row>
    <row r="14" ht="20.7" customHeight="1" spans="2:13">
      <c r="B14" s="61" t="s">
        <v>49</v>
      </c>
      <c r="C14" s="62" t="s">
        <v>50</v>
      </c>
      <c r="D14" s="63">
        <v>4.9</v>
      </c>
      <c r="E14" s="63">
        <v>4.9</v>
      </c>
      <c r="F14" s="77"/>
      <c r="G14" s="77"/>
      <c r="H14" s="77"/>
      <c r="I14" s="77"/>
      <c r="J14" s="77"/>
      <c r="K14" s="77"/>
      <c r="L14" s="77"/>
      <c r="M14" s="77"/>
    </row>
    <row r="15" ht="20.7" customHeight="1" spans="2:13">
      <c r="B15" s="61" t="s">
        <v>51</v>
      </c>
      <c r="C15" s="62" t="s">
        <v>52</v>
      </c>
      <c r="D15" s="63">
        <v>4.9</v>
      </c>
      <c r="E15" s="63">
        <v>4.9</v>
      </c>
      <c r="F15" s="77"/>
      <c r="G15" s="77"/>
      <c r="H15" s="77"/>
      <c r="I15" s="77"/>
      <c r="J15" s="77"/>
      <c r="K15" s="77"/>
      <c r="L15" s="77"/>
      <c r="M15" s="77"/>
    </row>
    <row r="16" ht="20.7" customHeight="1" spans="2:13">
      <c r="B16" s="61">
        <v>206</v>
      </c>
      <c r="C16" s="62" t="s">
        <v>53</v>
      </c>
      <c r="D16" s="63">
        <v>14.51</v>
      </c>
      <c r="E16" s="63">
        <v>14.51</v>
      </c>
      <c r="F16" s="77"/>
      <c r="G16" s="77"/>
      <c r="H16" s="77"/>
      <c r="I16" s="77"/>
      <c r="J16" s="77"/>
      <c r="K16" s="77"/>
      <c r="L16" s="77"/>
      <c r="M16" s="77"/>
    </row>
    <row r="17" ht="20.7" customHeight="1" spans="2:13">
      <c r="B17" s="61">
        <v>20699</v>
      </c>
      <c r="C17" s="62" t="s">
        <v>54</v>
      </c>
      <c r="D17" s="63">
        <v>14.51</v>
      </c>
      <c r="E17" s="63">
        <v>14.51</v>
      </c>
      <c r="F17" s="77"/>
      <c r="G17" s="77"/>
      <c r="H17" s="77"/>
      <c r="I17" s="77"/>
      <c r="J17" s="77"/>
      <c r="K17" s="77"/>
      <c r="L17" s="77"/>
      <c r="M17" s="77"/>
    </row>
    <row r="18" ht="20.7" customHeight="1" spans="2:13">
      <c r="B18" s="61">
        <v>2069999</v>
      </c>
      <c r="C18" s="62" t="s">
        <v>55</v>
      </c>
      <c r="D18" s="63">
        <v>14.52</v>
      </c>
      <c r="E18" s="63">
        <v>14.52</v>
      </c>
      <c r="F18" s="77"/>
      <c r="G18" s="77"/>
      <c r="H18" s="77"/>
      <c r="I18" s="77"/>
      <c r="J18" s="77"/>
      <c r="K18" s="77"/>
      <c r="L18" s="77"/>
      <c r="M18" s="77"/>
    </row>
    <row r="19" ht="20.7" customHeight="1" spans="2:13">
      <c r="B19" s="61" t="s">
        <v>56</v>
      </c>
      <c r="C19" s="62" t="s">
        <v>57</v>
      </c>
      <c r="D19" s="63">
        <v>69.84</v>
      </c>
      <c r="E19" s="63">
        <f>E20+E24+E26</f>
        <v>69.84</v>
      </c>
      <c r="F19" s="77"/>
      <c r="G19" s="77"/>
      <c r="H19" s="77"/>
      <c r="I19" s="77"/>
      <c r="J19" s="77"/>
      <c r="K19" s="77"/>
      <c r="L19" s="77"/>
      <c r="M19" s="77"/>
    </row>
    <row r="20" ht="20.7" customHeight="1" spans="2:13">
      <c r="B20" s="61" t="s">
        <v>58</v>
      </c>
      <c r="C20" s="62" t="s">
        <v>59</v>
      </c>
      <c r="D20" s="63">
        <v>65.82</v>
      </c>
      <c r="E20" s="63">
        <f>E21+E22+E23</f>
        <v>65.82</v>
      </c>
      <c r="F20" s="77"/>
      <c r="G20" s="77"/>
      <c r="H20" s="77"/>
      <c r="I20" s="77"/>
      <c r="J20" s="77"/>
      <c r="K20" s="77"/>
      <c r="L20" s="77"/>
      <c r="M20" s="77"/>
    </row>
    <row r="21" ht="20.7" customHeight="1" spans="2:13">
      <c r="B21" s="61" t="s">
        <v>60</v>
      </c>
      <c r="C21" s="62" t="s">
        <v>61</v>
      </c>
      <c r="D21" s="63">
        <v>16.63</v>
      </c>
      <c r="E21" s="63">
        <v>16.63</v>
      </c>
      <c r="F21" s="77"/>
      <c r="G21" s="77"/>
      <c r="H21" s="77"/>
      <c r="I21" s="77"/>
      <c r="J21" s="77"/>
      <c r="K21" s="77"/>
      <c r="L21" s="77"/>
      <c r="M21" s="77"/>
    </row>
    <row r="22" ht="20.7" customHeight="1" spans="2:13">
      <c r="B22" s="61" t="s">
        <v>62</v>
      </c>
      <c r="C22" s="62" t="s">
        <v>63</v>
      </c>
      <c r="D22" s="63">
        <v>32.79</v>
      </c>
      <c r="E22" s="63">
        <v>32.79</v>
      </c>
      <c r="F22" s="77"/>
      <c r="G22" s="77"/>
      <c r="H22" s="77"/>
      <c r="I22" s="77"/>
      <c r="J22" s="77"/>
      <c r="K22" s="77"/>
      <c r="L22" s="77"/>
      <c r="M22" s="77"/>
    </row>
    <row r="23" ht="20.7" customHeight="1" spans="2:13">
      <c r="B23" s="61" t="s">
        <v>64</v>
      </c>
      <c r="C23" s="62" t="s">
        <v>65</v>
      </c>
      <c r="D23" s="63">
        <v>16.4</v>
      </c>
      <c r="E23" s="63">
        <v>16.4</v>
      </c>
      <c r="F23" s="77"/>
      <c r="G23" s="77"/>
      <c r="H23" s="77"/>
      <c r="I23" s="77"/>
      <c r="J23" s="77"/>
      <c r="K23" s="77"/>
      <c r="L23" s="77"/>
      <c r="M23" s="77"/>
    </row>
    <row r="24" ht="20.7" customHeight="1" spans="2:13">
      <c r="B24" s="61" t="s">
        <v>66</v>
      </c>
      <c r="C24" s="62" t="s">
        <v>67</v>
      </c>
      <c r="D24" s="63">
        <v>3.02</v>
      </c>
      <c r="E24" s="63">
        <v>3.02</v>
      </c>
      <c r="F24" s="77"/>
      <c r="G24" s="77"/>
      <c r="H24" s="77"/>
      <c r="I24" s="77"/>
      <c r="J24" s="77"/>
      <c r="K24" s="77"/>
      <c r="L24" s="77"/>
      <c r="M24" s="77"/>
    </row>
    <row r="25" ht="20.7" customHeight="1" spans="2:13">
      <c r="B25" s="61" t="s">
        <v>68</v>
      </c>
      <c r="C25" s="62" t="s">
        <v>69</v>
      </c>
      <c r="D25" s="63">
        <v>3.02</v>
      </c>
      <c r="E25" s="63">
        <v>3.02</v>
      </c>
      <c r="F25" s="77"/>
      <c r="G25" s="77"/>
      <c r="H25" s="77"/>
      <c r="I25" s="77"/>
      <c r="J25" s="77"/>
      <c r="K25" s="77"/>
      <c r="L25" s="77"/>
      <c r="M25" s="77"/>
    </row>
    <row r="26" ht="20.7" customHeight="1" spans="2:13">
      <c r="B26" s="61" t="s">
        <v>70</v>
      </c>
      <c r="C26" s="62" t="s">
        <v>71</v>
      </c>
      <c r="D26" s="63">
        <v>1</v>
      </c>
      <c r="E26" s="63">
        <v>1</v>
      </c>
      <c r="F26" s="87"/>
      <c r="G26" s="87"/>
      <c r="H26" s="87"/>
      <c r="I26" s="87"/>
      <c r="J26" s="87"/>
      <c r="K26" s="87"/>
      <c r="L26" s="87"/>
      <c r="M26" s="87"/>
    </row>
    <row r="27" ht="20.7" customHeight="1" spans="2:13">
      <c r="B27" s="61" t="s">
        <v>72</v>
      </c>
      <c r="C27" s="62" t="s">
        <v>73</v>
      </c>
      <c r="D27" s="63">
        <v>1</v>
      </c>
      <c r="E27" s="63">
        <v>1</v>
      </c>
      <c r="F27" s="90"/>
      <c r="G27" s="90"/>
      <c r="H27" s="90"/>
      <c r="I27" s="90"/>
      <c r="J27" s="90"/>
      <c r="K27" s="90"/>
      <c r="L27" s="90"/>
      <c r="M27" s="90"/>
    </row>
    <row r="28" ht="20.7" customHeight="1" spans="2:13">
      <c r="B28" s="61" t="s">
        <v>74</v>
      </c>
      <c r="C28" s="62" t="s">
        <v>75</v>
      </c>
      <c r="D28" s="63">
        <v>20.5</v>
      </c>
      <c r="E28" s="63">
        <v>20.5</v>
      </c>
      <c r="F28" s="90"/>
      <c r="G28" s="90"/>
      <c r="H28" s="90"/>
      <c r="I28" s="90"/>
      <c r="J28" s="90"/>
      <c r="K28" s="90"/>
      <c r="L28" s="90"/>
      <c r="M28" s="90"/>
    </row>
    <row r="29" ht="20.7" customHeight="1" spans="2:13">
      <c r="B29" s="61" t="s">
        <v>76</v>
      </c>
      <c r="C29" s="62" t="s">
        <v>77</v>
      </c>
      <c r="D29" s="63">
        <v>20.5</v>
      </c>
      <c r="E29" s="63">
        <v>20.5</v>
      </c>
      <c r="F29" s="90"/>
      <c r="G29" s="90"/>
      <c r="H29" s="90"/>
      <c r="I29" s="90"/>
      <c r="J29" s="90"/>
      <c r="K29" s="90"/>
      <c r="L29" s="90"/>
      <c r="M29" s="90"/>
    </row>
    <row r="30" ht="20.7" customHeight="1" spans="2:13">
      <c r="B30" s="61" t="s">
        <v>78</v>
      </c>
      <c r="C30" s="62" t="s">
        <v>79</v>
      </c>
      <c r="D30" s="63">
        <v>20.5</v>
      </c>
      <c r="E30" s="63">
        <v>20.5</v>
      </c>
      <c r="F30" s="90"/>
      <c r="G30" s="90"/>
      <c r="H30" s="90"/>
      <c r="I30" s="90"/>
      <c r="J30" s="90"/>
      <c r="K30" s="90"/>
      <c r="L30" s="90"/>
      <c r="M30" s="90"/>
    </row>
    <row r="31" ht="20.7" customHeight="1" spans="2:13">
      <c r="B31" s="61">
        <v>211</v>
      </c>
      <c r="C31" s="62" t="s">
        <v>80</v>
      </c>
      <c r="D31" s="63">
        <v>1.16</v>
      </c>
      <c r="E31" s="63">
        <v>1.16</v>
      </c>
      <c r="F31" s="90"/>
      <c r="G31" s="90"/>
      <c r="H31" s="90"/>
      <c r="I31" s="90"/>
      <c r="J31" s="90"/>
      <c r="K31" s="90"/>
      <c r="L31" s="90"/>
      <c r="M31" s="90"/>
    </row>
    <row r="32" ht="20.7" customHeight="1" spans="2:13">
      <c r="B32" s="61">
        <v>21105</v>
      </c>
      <c r="C32" s="62" t="s">
        <v>81</v>
      </c>
      <c r="D32" s="63">
        <v>1.16</v>
      </c>
      <c r="E32" s="63">
        <v>1.16</v>
      </c>
      <c r="F32" s="90"/>
      <c r="G32" s="90"/>
      <c r="H32" s="90"/>
      <c r="I32" s="90"/>
      <c r="J32" s="90"/>
      <c r="K32" s="90"/>
      <c r="L32" s="90"/>
      <c r="M32" s="90"/>
    </row>
    <row r="33" ht="20.7" customHeight="1" spans="2:13">
      <c r="B33" s="61">
        <v>2110501</v>
      </c>
      <c r="C33" s="62" t="s">
        <v>82</v>
      </c>
      <c r="D33" s="63">
        <v>1.16</v>
      </c>
      <c r="E33" s="63">
        <v>1.16</v>
      </c>
      <c r="F33" s="90"/>
      <c r="G33" s="90"/>
      <c r="H33" s="90"/>
      <c r="I33" s="90"/>
      <c r="J33" s="90"/>
      <c r="K33" s="90"/>
      <c r="L33" s="90"/>
      <c r="M33" s="90"/>
    </row>
    <row r="34" ht="20.7" customHeight="1" spans="2:13">
      <c r="B34" s="61" t="s">
        <v>186</v>
      </c>
      <c r="C34" s="62" t="s">
        <v>83</v>
      </c>
      <c r="D34" s="63">
        <v>206.65</v>
      </c>
      <c r="E34" s="63">
        <f>E35+E38+E42</f>
        <v>206.65</v>
      </c>
      <c r="F34" s="90"/>
      <c r="G34" s="90"/>
      <c r="H34" s="90"/>
      <c r="I34" s="90"/>
      <c r="J34" s="90"/>
      <c r="K34" s="90"/>
      <c r="L34" s="90"/>
      <c r="M34" s="90"/>
    </row>
    <row r="35" ht="20.7" customHeight="1" spans="2:13">
      <c r="B35" s="61" t="s">
        <v>84</v>
      </c>
      <c r="C35" s="62" t="s">
        <v>85</v>
      </c>
      <c r="D35" s="63">
        <v>11.14</v>
      </c>
      <c r="E35" s="63">
        <v>11.14</v>
      </c>
      <c r="F35" s="90"/>
      <c r="G35" s="90"/>
      <c r="H35" s="90"/>
      <c r="I35" s="90"/>
      <c r="J35" s="90"/>
      <c r="K35" s="90"/>
      <c r="L35" s="90"/>
      <c r="M35" s="90"/>
    </row>
    <row r="36" ht="20.7" customHeight="1" spans="2:13">
      <c r="B36" s="61">
        <v>2130108</v>
      </c>
      <c r="C36" s="62" t="s">
        <v>86</v>
      </c>
      <c r="D36" s="63">
        <v>1</v>
      </c>
      <c r="E36" s="63">
        <v>1</v>
      </c>
      <c r="F36" s="90"/>
      <c r="G36" s="90"/>
      <c r="H36" s="90"/>
      <c r="I36" s="90"/>
      <c r="J36" s="90"/>
      <c r="K36" s="90"/>
      <c r="L36" s="90"/>
      <c r="M36" s="90"/>
    </row>
    <row r="37" ht="20.7" customHeight="1" spans="2:13">
      <c r="B37" s="61" t="s">
        <v>87</v>
      </c>
      <c r="C37" s="62" t="s">
        <v>88</v>
      </c>
      <c r="D37" s="63">
        <v>10.14</v>
      </c>
      <c r="E37" s="63">
        <v>10.14</v>
      </c>
      <c r="F37" s="90"/>
      <c r="G37" s="90"/>
      <c r="H37" s="90"/>
      <c r="I37" s="90"/>
      <c r="J37" s="90"/>
      <c r="K37" s="90"/>
      <c r="L37" s="90"/>
      <c r="M37" s="90"/>
    </row>
    <row r="38" ht="20.7" customHeight="1" spans="2:13">
      <c r="B38" s="61">
        <v>21305</v>
      </c>
      <c r="C38" s="62" t="s">
        <v>89</v>
      </c>
      <c r="D38" s="63">
        <v>40.49</v>
      </c>
      <c r="E38" s="63">
        <f>E39+E40+E41</f>
        <v>40.49</v>
      </c>
      <c r="F38" s="90"/>
      <c r="G38" s="90"/>
      <c r="H38" s="90"/>
      <c r="I38" s="90"/>
      <c r="J38" s="90"/>
      <c r="K38" s="90"/>
      <c r="L38" s="90"/>
      <c r="M38" s="90"/>
    </row>
    <row r="39" ht="20.7" customHeight="1" spans="2:13">
      <c r="B39" s="61">
        <v>2130504</v>
      </c>
      <c r="C39" s="62" t="s">
        <v>90</v>
      </c>
      <c r="D39" s="63">
        <v>1.56</v>
      </c>
      <c r="E39" s="63">
        <v>1.56</v>
      </c>
      <c r="F39" s="90"/>
      <c r="G39" s="90"/>
      <c r="H39" s="90"/>
      <c r="I39" s="90"/>
      <c r="J39" s="90"/>
      <c r="K39" s="90"/>
      <c r="L39" s="90"/>
      <c r="M39" s="90"/>
    </row>
    <row r="40" ht="20.7" customHeight="1" spans="2:13">
      <c r="B40" s="61">
        <v>2130505</v>
      </c>
      <c r="C40" s="62" t="s">
        <v>91</v>
      </c>
      <c r="D40" s="63">
        <v>38.2</v>
      </c>
      <c r="E40" s="63">
        <v>38.2</v>
      </c>
      <c r="F40" s="90"/>
      <c r="G40" s="90"/>
      <c r="H40" s="90"/>
      <c r="I40" s="90"/>
      <c r="J40" s="90"/>
      <c r="K40" s="90"/>
      <c r="L40" s="90"/>
      <c r="M40" s="90"/>
    </row>
    <row r="41" ht="20.7" customHeight="1" spans="2:13">
      <c r="B41" s="61">
        <v>2130599</v>
      </c>
      <c r="C41" s="62" t="s">
        <v>92</v>
      </c>
      <c r="D41" s="63">
        <v>0.73</v>
      </c>
      <c r="E41" s="63">
        <v>0.73</v>
      </c>
      <c r="F41" s="90"/>
      <c r="G41" s="90"/>
      <c r="H41" s="90"/>
      <c r="I41" s="90"/>
      <c r="J41" s="90"/>
      <c r="K41" s="90"/>
      <c r="L41" s="90"/>
      <c r="M41" s="90"/>
    </row>
    <row r="42" ht="20.7" customHeight="1" spans="2:13">
      <c r="B42" s="61" t="s">
        <v>93</v>
      </c>
      <c r="C42" s="62" t="s">
        <v>94</v>
      </c>
      <c r="D42" s="63">
        <v>155.02</v>
      </c>
      <c r="E42" s="63">
        <v>155.02</v>
      </c>
      <c r="F42" s="90"/>
      <c r="G42" s="90"/>
      <c r="H42" s="90"/>
      <c r="I42" s="90"/>
      <c r="J42" s="90"/>
      <c r="K42" s="90"/>
      <c r="L42" s="90"/>
      <c r="M42" s="90"/>
    </row>
    <row r="43" ht="20.7" customHeight="1" spans="2:13">
      <c r="B43" s="61">
        <v>2130701</v>
      </c>
      <c r="C43" s="62" t="s">
        <v>95</v>
      </c>
      <c r="D43" s="63">
        <v>78</v>
      </c>
      <c r="E43" s="63">
        <v>78</v>
      </c>
      <c r="F43" s="90"/>
      <c r="G43" s="90"/>
      <c r="H43" s="90"/>
      <c r="I43" s="90"/>
      <c r="J43" s="90"/>
      <c r="K43" s="90"/>
      <c r="L43" s="90"/>
      <c r="M43" s="90"/>
    </row>
    <row r="44" ht="27" spans="2:13">
      <c r="B44" s="61" t="s">
        <v>96</v>
      </c>
      <c r="C44" s="62" t="s">
        <v>97</v>
      </c>
      <c r="D44" s="63">
        <v>77.02</v>
      </c>
      <c r="E44" s="63">
        <v>77.02</v>
      </c>
      <c r="F44" s="90"/>
      <c r="G44" s="90"/>
      <c r="H44" s="90"/>
      <c r="I44" s="90"/>
      <c r="J44" s="90"/>
      <c r="K44" s="90"/>
      <c r="L44" s="90"/>
      <c r="M44" s="90"/>
    </row>
    <row r="45" spans="2:13">
      <c r="B45" s="61" t="s">
        <v>98</v>
      </c>
      <c r="C45" s="62" t="s">
        <v>99</v>
      </c>
      <c r="D45" s="63">
        <v>28.05</v>
      </c>
      <c r="E45" s="63">
        <v>28.05</v>
      </c>
      <c r="F45" s="90"/>
      <c r="G45" s="90"/>
      <c r="H45" s="90"/>
      <c r="I45" s="90"/>
      <c r="J45" s="90"/>
      <c r="K45" s="90"/>
      <c r="L45" s="90"/>
      <c r="M45" s="90"/>
    </row>
    <row r="46" spans="2:13">
      <c r="B46" s="61" t="s">
        <v>100</v>
      </c>
      <c r="C46" s="62" t="s">
        <v>101</v>
      </c>
      <c r="D46" s="63">
        <v>28.05</v>
      </c>
      <c r="E46" s="63">
        <v>28.05</v>
      </c>
      <c r="F46" s="90"/>
      <c r="G46" s="90"/>
      <c r="H46" s="90"/>
      <c r="I46" s="90"/>
      <c r="J46" s="90"/>
      <c r="K46" s="90"/>
      <c r="L46" s="90"/>
      <c r="M46" s="90"/>
    </row>
    <row r="47" spans="2:13">
      <c r="B47" s="61" t="s">
        <v>102</v>
      </c>
      <c r="C47" s="62" t="s">
        <v>103</v>
      </c>
      <c r="D47" s="63">
        <v>28.05</v>
      </c>
      <c r="E47" s="63">
        <v>28.05</v>
      </c>
      <c r="F47" s="90"/>
      <c r="G47" s="90"/>
      <c r="H47" s="90"/>
      <c r="I47" s="90"/>
      <c r="J47" s="90"/>
      <c r="K47" s="90"/>
      <c r="L47" s="90"/>
      <c r="M47" s="90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15" sqref="E15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7" width="9.76666666666667" customWidth="1"/>
  </cols>
  <sheetData>
    <row r="1" ht="16.35" customHeight="1" spans="1:3">
      <c r="A1" s="38"/>
      <c r="C1" s="2" t="s">
        <v>187</v>
      </c>
    </row>
    <row r="2" ht="16.35" customHeight="1" spans="3:6">
      <c r="C2" s="39" t="s">
        <v>188</v>
      </c>
      <c r="D2" s="39"/>
      <c r="E2" s="39"/>
      <c r="F2" s="39"/>
    </row>
    <row r="3" ht="16.35" customHeight="1" spans="3:6">
      <c r="C3" s="39"/>
      <c r="D3" s="39"/>
      <c r="E3" s="39"/>
      <c r="F3" s="39"/>
    </row>
    <row r="4" ht="16.35" customHeight="1"/>
    <row r="5" ht="23.25" customHeight="1" spans="6:6">
      <c r="F5" s="70" t="s">
        <v>2</v>
      </c>
    </row>
    <row r="6" ht="34.5" customHeight="1" spans="3:6">
      <c r="C6" s="71" t="s">
        <v>3</v>
      </c>
      <c r="D6" s="71"/>
      <c r="E6" s="71" t="s">
        <v>4</v>
      </c>
      <c r="F6" s="71"/>
    </row>
    <row r="7" ht="32.75" customHeight="1" spans="3:6">
      <c r="C7" s="71" t="s">
        <v>5</v>
      </c>
      <c r="D7" s="71" t="s">
        <v>6</v>
      </c>
      <c r="E7" s="71" t="s">
        <v>5</v>
      </c>
      <c r="F7" s="71" t="s">
        <v>6</v>
      </c>
    </row>
    <row r="8" ht="25" customHeight="1" spans="3:6">
      <c r="C8" s="72" t="s">
        <v>7</v>
      </c>
      <c r="D8" s="51">
        <v>620.68</v>
      </c>
      <c r="E8" s="72" t="s">
        <v>7</v>
      </c>
      <c r="F8" s="73">
        <v>620.68</v>
      </c>
    </row>
    <row r="9" ht="20.7" customHeight="1" spans="2:6">
      <c r="B9" s="74" t="s">
        <v>189</v>
      </c>
      <c r="C9" s="75" t="s">
        <v>13</v>
      </c>
      <c r="D9" s="51">
        <v>620.68</v>
      </c>
      <c r="E9" s="76" t="s">
        <v>14</v>
      </c>
      <c r="F9" s="77">
        <v>279.97</v>
      </c>
    </row>
    <row r="10" ht="20.7" customHeight="1" spans="2:6">
      <c r="B10" s="74"/>
      <c r="C10" s="78" t="s">
        <v>15</v>
      </c>
      <c r="D10" s="79"/>
      <c r="E10" s="80" t="s">
        <v>16</v>
      </c>
      <c r="F10" s="77">
        <v>69.84</v>
      </c>
    </row>
    <row r="11" ht="20.7" customHeight="1" spans="2:6">
      <c r="B11" s="74"/>
      <c r="C11" s="78" t="s">
        <v>17</v>
      </c>
      <c r="D11" s="79"/>
      <c r="E11" s="80" t="s">
        <v>18</v>
      </c>
      <c r="F11" s="77">
        <v>20.5</v>
      </c>
    </row>
    <row r="12" ht="20.7" customHeight="1" spans="2:6">
      <c r="B12" s="74"/>
      <c r="C12" s="78"/>
      <c r="D12" s="79"/>
      <c r="E12" s="80" t="s">
        <v>19</v>
      </c>
      <c r="F12" s="77">
        <v>206.65</v>
      </c>
    </row>
    <row r="13" ht="20.7" customHeight="1" spans="2:6">
      <c r="B13" s="74"/>
      <c r="C13" s="78"/>
      <c r="D13" s="79"/>
      <c r="E13" s="78" t="s">
        <v>20</v>
      </c>
      <c r="F13" s="81">
        <v>28.05</v>
      </c>
    </row>
    <row r="14" ht="20.7" customHeight="1" spans="2:6">
      <c r="B14" s="74"/>
      <c r="C14" s="82"/>
      <c r="D14" s="83"/>
      <c r="E14" s="78" t="s">
        <v>21</v>
      </c>
      <c r="F14" s="51">
        <v>14.51</v>
      </c>
    </row>
    <row r="15" ht="20.7" customHeight="1" spans="2:6">
      <c r="B15" s="74"/>
      <c r="C15" s="82"/>
      <c r="D15" s="83"/>
      <c r="E15" s="78" t="s">
        <v>22</v>
      </c>
      <c r="F15" s="51">
        <v>1.16</v>
      </c>
    </row>
    <row r="16" ht="21" customHeight="1" spans="2:6">
      <c r="B16" s="74"/>
      <c r="C16" s="84" t="s">
        <v>190</v>
      </c>
      <c r="D16" s="85"/>
      <c r="E16" s="84"/>
      <c r="F16" s="85"/>
    </row>
    <row r="17" ht="21" customHeight="1" spans="2:6">
      <c r="B17" s="74"/>
      <c r="C17" s="86" t="s">
        <v>191</v>
      </c>
      <c r="D17" s="87"/>
      <c r="E17" s="86"/>
      <c r="F17" s="87"/>
    </row>
    <row r="18" s="69" customFormat="1" ht="21" customHeight="1"/>
    <row r="19" s="69" customFormat="1" ht="21" customHeight="1"/>
    <row r="20" s="69" customFormat="1" ht="21" customHeight="1"/>
    <row r="21" s="69" customFormat="1" ht="21" customHeight="1"/>
    <row r="22" s="69" customFormat="1" ht="21" customHeight="1"/>
    <row r="23" s="69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A23" workbookViewId="0">
      <selection activeCell="E51" sqref="E51"/>
    </sheetView>
  </sheetViews>
  <sheetFormatPr defaultColWidth="10" defaultRowHeight="13.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38"/>
      <c r="B1" s="2" t="s">
        <v>192</v>
      </c>
    </row>
    <row r="2" ht="16.35" customHeight="1" spans="2:13">
      <c r="B2" s="39" t="s">
        <v>193</v>
      </c>
      <c r="C2" s="39"/>
      <c r="D2" s="39"/>
      <c r="E2" s="39"/>
      <c r="F2" s="39"/>
      <c r="I2" s="64" t="s">
        <v>193</v>
      </c>
      <c r="J2" s="64"/>
      <c r="K2" s="64"/>
      <c r="L2" s="64"/>
      <c r="M2" s="64"/>
    </row>
    <row r="3" ht="16.35" customHeight="1" spans="2:13">
      <c r="B3" s="39"/>
      <c r="C3" s="39"/>
      <c r="D3" s="39"/>
      <c r="E3" s="39"/>
      <c r="F3" s="39"/>
      <c r="I3" s="64"/>
      <c r="J3" s="64"/>
      <c r="K3" s="64"/>
      <c r="L3" s="64"/>
      <c r="M3" s="64"/>
    </row>
    <row r="4" ht="16.35" customHeight="1" spans="2:13">
      <c r="B4" s="56"/>
      <c r="C4" s="56"/>
      <c r="D4" s="56"/>
      <c r="E4" s="56"/>
      <c r="F4" s="56"/>
      <c r="I4" s="65"/>
      <c r="J4" s="65"/>
      <c r="K4" s="65"/>
      <c r="L4" s="65"/>
      <c r="M4" s="65"/>
    </row>
    <row r="5" ht="18.95" customHeight="1" spans="2:13">
      <c r="B5" s="56"/>
      <c r="C5" s="56"/>
      <c r="D5" s="56"/>
      <c r="E5" s="56"/>
      <c r="F5" s="57" t="s">
        <v>2</v>
      </c>
      <c r="I5" s="65"/>
      <c r="J5" s="65"/>
      <c r="K5" s="65"/>
      <c r="L5" s="65"/>
      <c r="M5" s="66" t="s">
        <v>2</v>
      </c>
    </row>
    <row r="6" ht="31.9" customHeight="1" spans="2:13">
      <c r="B6" s="58" t="s">
        <v>108</v>
      </c>
      <c r="C6" s="58" t="s">
        <v>35</v>
      </c>
      <c r="D6" s="58" t="s">
        <v>36</v>
      </c>
      <c r="E6" s="58" t="s">
        <v>194</v>
      </c>
      <c r="F6" s="58" t="s">
        <v>195</v>
      </c>
      <c r="I6" s="67" t="s">
        <v>108</v>
      </c>
      <c r="J6" s="67" t="s">
        <v>35</v>
      </c>
      <c r="K6" s="67" t="s">
        <v>36</v>
      </c>
      <c r="L6" s="67" t="s">
        <v>194</v>
      </c>
      <c r="M6" s="67" t="s">
        <v>195</v>
      </c>
    </row>
    <row r="7" ht="23.25" customHeight="1" spans="2:13">
      <c r="B7" s="59" t="s">
        <v>7</v>
      </c>
      <c r="C7" s="59"/>
      <c r="D7" s="60">
        <v>620.68</v>
      </c>
      <c r="E7" s="60">
        <v>396.18</v>
      </c>
      <c r="F7" s="60">
        <v>224.5</v>
      </c>
      <c r="I7" s="68" t="s">
        <v>7</v>
      </c>
      <c r="J7" s="68"/>
      <c r="K7" s="60">
        <v>484.2</v>
      </c>
      <c r="L7" s="60">
        <v>396.18</v>
      </c>
      <c r="M7" s="60">
        <v>88.02</v>
      </c>
    </row>
    <row r="8" customFormat="1" ht="22" customHeight="1" spans="2:13">
      <c r="B8" s="61" t="s">
        <v>39</v>
      </c>
      <c r="C8" s="62" t="s">
        <v>40</v>
      </c>
      <c r="D8" s="63">
        <v>279.97</v>
      </c>
      <c r="E8" s="63">
        <v>268.66</v>
      </c>
      <c r="F8" s="63">
        <f>D8-E8</f>
        <v>11.31</v>
      </c>
      <c r="I8" s="61" t="s">
        <v>39</v>
      </c>
      <c r="J8" s="62" t="s">
        <v>40</v>
      </c>
      <c r="K8" s="63">
        <v>278.66</v>
      </c>
      <c r="L8" s="63">
        <v>268.66</v>
      </c>
      <c r="M8" s="63">
        <v>10</v>
      </c>
    </row>
    <row r="9" customFormat="1" ht="22" customHeight="1" spans="2:13">
      <c r="B9" s="61" t="s">
        <v>41</v>
      </c>
      <c r="C9" s="62" t="s">
        <v>42</v>
      </c>
      <c r="D9" s="63">
        <v>5.1</v>
      </c>
      <c r="E9" s="63"/>
      <c r="F9" s="63">
        <f t="shared" ref="F8:F14" si="0">D9-E9</f>
        <v>5.1</v>
      </c>
      <c r="I9" s="61" t="s">
        <v>41</v>
      </c>
      <c r="J9" s="62" t="s">
        <v>42</v>
      </c>
      <c r="K9" s="63">
        <v>5.1</v>
      </c>
      <c r="L9" s="63"/>
      <c r="M9" s="63">
        <v>5.1</v>
      </c>
    </row>
    <row r="10" customFormat="1" ht="22" customHeight="1" spans="2:13">
      <c r="B10" s="61" t="s">
        <v>43</v>
      </c>
      <c r="C10" s="62" t="s">
        <v>44</v>
      </c>
      <c r="D10" s="63">
        <v>5.1</v>
      </c>
      <c r="E10" s="63"/>
      <c r="F10" s="63">
        <f t="shared" si="0"/>
        <v>5.1</v>
      </c>
      <c r="I10" s="61" t="s">
        <v>43</v>
      </c>
      <c r="J10" s="62" t="s">
        <v>44</v>
      </c>
      <c r="K10" s="63">
        <v>5.1</v>
      </c>
      <c r="L10" s="63"/>
      <c r="M10" s="63">
        <v>5.1</v>
      </c>
    </row>
    <row r="11" customFormat="1" ht="22" customHeight="1" spans="2:13">
      <c r="B11" s="61" t="s">
        <v>45</v>
      </c>
      <c r="C11" s="62" t="s">
        <v>46</v>
      </c>
      <c r="D11" s="63">
        <v>269.97</v>
      </c>
      <c r="E11" s="63">
        <v>268.66</v>
      </c>
      <c r="F11" s="63">
        <f t="shared" si="0"/>
        <v>1.31</v>
      </c>
      <c r="I11" s="61" t="s">
        <v>45</v>
      </c>
      <c r="J11" s="62" t="s">
        <v>46</v>
      </c>
      <c r="K11" s="63">
        <v>268.66</v>
      </c>
      <c r="L11" s="63">
        <v>268.66</v>
      </c>
      <c r="M11" s="63"/>
    </row>
    <row r="12" customFormat="1" ht="22" customHeight="1" spans="2:13">
      <c r="B12" s="61" t="s">
        <v>47</v>
      </c>
      <c r="C12" s="62" t="s">
        <v>48</v>
      </c>
      <c r="D12" s="63">
        <v>269.97</v>
      </c>
      <c r="E12" s="63">
        <v>268.66</v>
      </c>
      <c r="F12" s="63">
        <f t="shared" si="0"/>
        <v>1.31</v>
      </c>
      <c r="I12" s="61" t="s">
        <v>47</v>
      </c>
      <c r="J12" s="62" t="s">
        <v>48</v>
      </c>
      <c r="K12" s="63">
        <v>268.66</v>
      </c>
      <c r="L12" s="63">
        <v>268.66</v>
      </c>
      <c r="M12" s="63"/>
    </row>
    <row r="13" customFormat="1" ht="22" customHeight="1" spans="2:13">
      <c r="B13" s="61" t="s">
        <v>49</v>
      </c>
      <c r="C13" s="62" t="s">
        <v>50</v>
      </c>
      <c r="D13" s="63">
        <v>4.9</v>
      </c>
      <c r="E13" s="63"/>
      <c r="F13" s="63">
        <f t="shared" si="0"/>
        <v>4.9</v>
      </c>
      <c r="I13" s="61" t="s">
        <v>49</v>
      </c>
      <c r="J13" s="62" t="s">
        <v>50</v>
      </c>
      <c r="K13" s="63">
        <v>4.9</v>
      </c>
      <c r="L13" s="63"/>
      <c r="M13" s="63">
        <v>4.9</v>
      </c>
    </row>
    <row r="14" customFormat="1" ht="22" customHeight="1" spans="2:13">
      <c r="B14" s="61" t="s">
        <v>51</v>
      </c>
      <c r="C14" s="62" t="s">
        <v>52</v>
      </c>
      <c r="D14" s="63">
        <v>4.9</v>
      </c>
      <c r="E14" s="63"/>
      <c r="F14" s="63">
        <f t="shared" si="0"/>
        <v>4.9</v>
      </c>
      <c r="I14" s="61" t="s">
        <v>51</v>
      </c>
      <c r="J14" s="62" t="s">
        <v>52</v>
      </c>
      <c r="K14" s="63">
        <v>4.9</v>
      </c>
      <c r="L14" s="63"/>
      <c r="M14" s="63">
        <v>4.9</v>
      </c>
    </row>
    <row r="15" customFormat="1" ht="22" customHeight="1" spans="2:13">
      <c r="B15" s="61">
        <v>206</v>
      </c>
      <c r="C15" s="62" t="s">
        <v>53</v>
      </c>
      <c r="D15" s="63">
        <v>14.52</v>
      </c>
      <c r="E15" s="63"/>
      <c r="F15" s="63">
        <v>14.52</v>
      </c>
      <c r="I15" s="61" t="s">
        <v>56</v>
      </c>
      <c r="J15" s="62" t="s">
        <v>57</v>
      </c>
      <c r="K15" s="63">
        <v>69.84</v>
      </c>
      <c r="L15" s="63">
        <v>68.84</v>
      </c>
      <c r="M15" s="63">
        <v>1</v>
      </c>
    </row>
    <row r="16" customFormat="1" ht="22" customHeight="1" spans="2:13">
      <c r="B16" s="61">
        <v>20699</v>
      </c>
      <c r="C16" s="62" t="s">
        <v>54</v>
      </c>
      <c r="D16" s="63">
        <v>14.52</v>
      </c>
      <c r="E16" s="63"/>
      <c r="F16" s="63">
        <v>14.52</v>
      </c>
      <c r="I16" s="61" t="s">
        <v>58</v>
      </c>
      <c r="J16" s="62" t="s">
        <v>59</v>
      </c>
      <c r="K16" s="63">
        <v>65.82</v>
      </c>
      <c r="L16" s="63">
        <v>65.82</v>
      </c>
      <c r="M16" s="63"/>
    </row>
    <row r="17" customFormat="1" ht="22" customHeight="1" spans="2:13">
      <c r="B17" s="61">
        <v>2069999</v>
      </c>
      <c r="C17" s="62" t="s">
        <v>55</v>
      </c>
      <c r="D17" s="63">
        <v>14.52</v>
      </c>
      <c r="E17" s="63"/>
      <c r="F17" s="63">
        <v>14.52</v>
      </c>
      <c r="I17" s="61" t="s">
        <v>60</v>
      </c>
      <c r="J17" s="62" t="s">
        <v>61</v>
      </c>
      <c r="K17" s="63">
        <v>16.64</v>
      </c>
      <c r="L17" s="63">
        <v>16.64</v>
      </c>
      <c r="M17" s="63"/>
    </row>
    <row r="18" customFormat="1" ht="22" customHeight="1" spans="2:13">
      <c r="B18" s="61" t="s">
        <v>56</v>
      </c>
      <c r="C18" s="62" t="s">
        <v>57</v>
      </c>
      <c r="D18" s="63">
        <v>69.84</v>
      </c>
      <c r="E18" s="63">
        <v>68.84</v>
      </c>
      <c r="F18" s="63">
        <f t="shared" ref="F18:F29" si="1">D18-E18</f>
        <v>1</v>
      </c>
      <c r="I18" s="61" t="s">
        <v>62</v>
      </c>
      <c r="J18" s="62" t="s">
        <v>63</v>
      </c>
      <c r="K18" s="63">
        <v>32.79</v>
      </c>
      <c r="L18" s="63">
        <v>32.79</v>
      </c>
      <c r="M18" s="63"/>
    </row>
    <row r="19" customFormat="1" ht="22" customHeight="1" spans="2:13">
      <c r="B19" s="61" t="s">
        <v>58</v>
      </c>
      <c r="C19" s="62" t="s">
        <v>59</v>
      </c>
      <c r="D19" s="63">
        <v>65.82</v>
      </c>
      <c r="E19" s="63">
        <v>65.82</v>
      </c>
      <c r="F19" s="63">
        <f t="shared" si="1"/>
        <v>0</v>
      </c>
      <c r="I19" s="61" t="s">
        <v>64</v>
      </c>
      <c r="J19" s="62" t="s">
        <v>65</v>
      </c>
      <c r="K19" s="63">
        <v>16.4</v>
      </c>
      <c r="L19" s="63">
        <v>16.4</v>
      </c>
      <c r="M19" s="63"/>
    </row>
    <row r="20" customFormat="1" ht="22" customHeight="1" spans="2:13">
      <c r="B20" s="61" t="s">
        <v>60</v>
      </c>
      <c r="C20" s="62" t="s">
        <v>61</v>
      </c>
      <c r="D20" s="63">
        <v>16.63</v>
      </c>
      <c r="E20" s="63">
        <v>16.63</v>
      </c>
      <c r="F20" s="63">
        <f t="shared" si="1"/>
        <v>0</v>
      </c>
      <c r="I20" s="61" t="s">
        <v>66</v>
      </c>
      <c r="J20" s="62" t="s">
        <v>67</v>
      </c>
      <c r="K20" s="63">
        <v>3.02</v>
      </c>
      <c r="L20" s="63">
        <v>3.02</v>
      </c>
      <c r="M20" s="63"/>
    </row>
    <row r="21" customFormat="1" ht="22" customHeight="1" spans="2:13">
      <c r="B21" s="61" t="s">
        <v>62</v>
      </c>
      <c r="C21" s="62" t="s">
        <v>63</v>
      </c>
      <c r="D21" s="63">
        <v>32.79</v>
      </c>
      <c r="E21" s="63">
        <v>32.79</v>
      </c>
      <c r="F21" s="63">
        <f t="shared" si="1"/>
        <v>0</v>
      </c>
      <c r="I21" s="61" t="s">
        <v>68</v>
      </c>
      <c r="J21" s="62" t="s">
        <v>69</v>
      </c>
      <c r="K21" s="63">
        <v>3.02</v>
      </c>
      <c r="L21" s="63">
        <v>3.02</v>
      </c>
      <c r="M21" s="63"/>
    </row>
    <row r="22" ht="22" customHeight="1" spans="2:13">
      <c r="B22" s="61" t="s">
        <v>64</v>
      </c>
      <c r="C22" s="62" t="s">
        <v>65</v>
      </c>
      <c r="D22" s="63">
        <v>16.4</v>
      </c>
      <c r="E22" s="63">
        <v>16.4</v>
      </c>
      <c r="F22" s="63">
        <f t="shared" si="1"/>
        <v>0</v>
      </c>
      <c r="I22" s="61" t="s">
        <v>70</v>
      </c>
      <c r="J22" s="62" t="s">
        <v>71</v>
      </c>
      <c r="K22" s="63">
        <v>1</v>
      </c>
      <c r="L22" s="63"/>
      <c r="M22" s="63">
        <v>1</v>
      </c>
    </row>
    <row r="23" ht="22" customHeight="1" spans="2:13">
      <c r="B23" s="61" t="s">
        <v>66</v>
      </c>
      <c r="C23" s="62" t="s">
        <v>67</v>
      </c>
      <c r="D23" s="63">
        <v>3.02</v>
      </c>
      <c r="E23" s="63">
        <v>3.02</v>
      </c>
      <c r="F23" s="63">
        <f t="shared" si="1"/>
        <v>0</v>
      </c>
      <c r="I23" s="61" t="s">
        <v>72</v>
      </c>
      <c r="J23" s="62" t="s">
        <v>73</v>
      </c>
      <c r="K23" s="63">
        <v>1</v>
      </c>
      <c r="L23" s="63"/>
      <c r="M23" s="63">
        <v>1</v>
      </c>
    </row>
    <row r="24" ht="22" customHeight="1" spans="2:13">
      <c r="B24" s="61" t="s">
        <v>68</v>
      </c>
      <c r="C24" s="62" t="s">
        <v>69</v>
      </c>
      <c r="D24" s="63">
        <v>3.02</v>
      </c>
      <c r="E24" s="63">
        <v>3.02</v>
      </c>
      <c r="F24" s="63">
        <f t="shared" si="1"/>
        <v>0</v>
      </c>
      <c r="I24" s="61" t="s">
        <v>74</v>
      </c>
      <c r="J24" s="62" t="s">
        <v>75</v>
      </c>
      <c r="K24" s="63">
        <v>20.5</v>
      </c>
      <c r="L24" s="63">
        <v>20.5</v>
      </c>
      <c r="M24" s="63"/>
    </row>
    <row r="25" ht="22" customHeight="1" spans="2:13">
      <c r="B25" s="61" t="s">
        <v>70</v>
      </c>
      <c r="C25" s="62" t="s">
        <v>71</v>
      </c>
      <c r="D25" s="63">
        <v>1</v>
      </c>
      <c r="E25" s="63"/>
      <c r="F25" s="63">
        <f t="shared" si="1"/>
        <v>1</v>
      </c>
      <c r="I25" s="61" t="s">
        <v>76</v>
      </c>
      <c r="J25" s="62" t="s">
        <v>77</v>
      </c>
      <c r="K25" s="63">
        <v>20.5</v>
      </c>
      <c r="L25" s="63">
        <v>20.5</v>
      </c>
      <c r="M25" s="63"/>
    </row>
    <row r="26" ht="22" customHeight="1" spans="2:13">
      <c r="B26" s="61" t="s">
        <v>72</v>
      </c>
      <c r="C26" s="62" t="s">
        <v>73</v>
      </c>
      <c r="D26" s="63">
        <v>1</v>
      </c>
      <c r="E26" s="63"/>
      <c r="F26" s="63">
        <f t="shared" si="1"/>
        <v>1</v>
      </c>
      <c r="I26" s="61" t="s">
        <v>78</v>
      </c>
      <c r="J26" s="62" t="s">
        <v>79</v>
      </c>
      <c r="K26" s="63">
        <v>20.5</v>
      </c>
      <c r="L26" s="63">
        <v>20.5</v>
      </c>
      <c r="M26" s="63"/>
    </row>
    <row r="27" ht="22" customHeight="1" spans="2:13">
      <c r="B27" s="61" t="s">
        <v>74</v>
      </c>
      <c r="C27" s="62" t="s">
        <v>75</v>
      </c>
      <c r="D27" s="63">
        <v>20.5</v>
      </c>
      <c r="E27" s="63">
        <v>20.5</v>
      </c>
      <c r="F27" s="63">
        <f t="shared" si="1"/>
        <v>0</v>
      </c>
      <c r="I27" s="61" t="s">
        <v>186</v>
      </c>
      <c r="J27" s="62" t="s">
        <v>83</v>
      </c>
      <c r="K27" s="63">
        <v>87.16</v>
      </c>
      <c r="L27" s="63">
        <v>10.14</v>
      </c>
      <c r="M27" s="63">
        <v>77.02</v>
      </c>
    </row>
    <row r="28" ht="22" customHeight="1" spans="2:13">
      <c r="B28" s="61" t="s">
        <v>76</v>
      </c>
      <c r="C28" s="62" t="s">
        <v>77</v>
      </c>
      <c r="D28" s="63">
        <v>20.5</v>
      </c>
      <c r="E28" s="63">
        <v>20.5</v>
      </c>
      <c r="F28" s="63">
        <f t="shared" si="1"/>
        <v>0</v>
      </c>
      <c r="I28" s="61" t="s">
        <v>84</v>
      </c>
      <c r="J28" s="62" t="s">
        <v>196</v>
      </c>
      <c r="K28" s="63">
        <v>10.14</v>
      </c>
      <c r="L28" s="63">
        <v>10.14</v>
      </c>
      <c r="M28" s="63"/>
    </row>
    <row r="29" ht="22" customHeight="1" spans="2:13">
      <c r="B29" s="61" t="s">
        <v>78</v>
      </c>
      <c r="C29" s="62" t="s">
        <v>79</v>
      </c>
      <c r="D29" s="63">
        <v>20.5</v>
      </c>
      <c r="E29" s="63">
        <v>20.5</v>
      </c>
      <c r="F29" s="63">
        <f t="shared" si="1"/>
        <v>0</v>
      </c>
      <c r="I29" s="61" t="s">
        <v>87</v>
      </c>
      <c r="J29" s="62" t="s">
        <v>88</v>
      </c>
      <c r="K29" s="63">
        <v>10.14</v>
      </c>
      <c r="L29" s="63">
        <v>10.14</v>
      </c>
      <c r="M29" s="63"/>
    </row>
    <row r="30" ht="22" customHeight="1" spans="2:13">
      <c r="B30" s="61">
        <v>211</v>
      </c>
      <c r="C30" s="62" t="s">
        <v>80</v>
      </c>
      <c r="D30" s="63">
        <v>1.16</v>
      </c>
      <c r="E30" s="63"/>
      <c r="F30" s="63">
        <v>1.16</v>
      </c>
      <c r="I30" s="61" t="s">
        <v>93</v>
      </c>
      <c r="J30" s="62" t="s">
        <v>94</v>
      </c>
      <c r="K30" s="63">
        <v>77.02</v>
      </c>
      <c r="L30" s="63"/>
      <c r="M30" s="63">
        <v>77.02</v>
      </c>
    </row>
    <row r="31" ht="22" customHeight="1" spans="2:13">
      <c r="B31" s="61">
        <v>21105</v>
      </c>
      <c r="C31" s="62" t="s">
        <v>81</v>
      </c>
      <c r="D31" s="63">
        <v>1.16</v>
      </c>
      <c r="E31" s="63"/>
      <c r="F31" s="63">
        <v>1.16</v>
      </c>
      <c r="I31" s="61" t="s">
        <v>96</v>
      </c>
      <c r="J31" s="62" t="s">
        <v>97</v>
      </c>
      <c r="K31" s="63">
        <v>77.02</v>
      </c>
      <c r="L31" s="63"/>
      <c r="M31" s="63">
        <v>77.02</v>
      </c>
    </row>
    <row r="32" ht="22" customHeight="1" spans="2:13">
      <c r="B32" s="61">
        <v>2110501</v>
      </c>
      <c r="C32" s="62" t="s">
        <v>82</v>
      </c>
      <c r="D32" s="63">
        <v>1.16</v>
      </c>
      <c r="E32" s="63"/>
      <c r="F32" s="63">
        <v>1.16</v>
      </c>
      <c r="I32" s="61" t="s">
        <v>98</v>
      </c>
      <c r="J32" s="62" t="s">
        <v>99</v>
      </c>
      <c r="K32" s="63">
        <v>28.05</v>
      </c>
      <c r="L32" s="63">
        <v>28.05</v>
      </c>
      <c r="M32" s="63"/>
    </row>
    <row r="33" ht="22" customHeight="1" spans="2:13">
      <c r="B33" s="61">
        <v>213</v>
      </c>
      <c r="C33" s="62" t="s">
        <v>83</v>
      </c>
      <c r="D33" s="63">
        <v>206.65</v>
      </c>
      <c r="E33" s="63">
        <v>10.14</v>
      </c>
      <c r="F33" s="63">
        <f t="shared" ref="F33:F38" si="2">D33-E33</f>
        <v>196.51</v>
      </c>
      <c r="I33" s="61" t="s">
        <v>100</v>
      </c>
      <c r="J33" s="62" t="s">
        <v>101</v>
      </c>
      <c r="K33" s="63">
        <v>28.05</v>
      </c>
      <c r="L33" s="63">
        <v>28.05</v>
      </c>
      <c r="M33" s="63"/>
    </row>
    <row r="34" ht="22" customHeight="1" spans="2:13">
      <c r="B34" s="61" t="s">
        <v>84</v>
      </c>
      <c r="C34" s="62" t="s">
        <v>85</v>
      </c>
      <c r="D34" s="63">
        <v>11.14</v>
      </c>
      <c r="E34" s="63">
        <v>10.14</v>
      </c>
      <c r="F34" s="63">
        <f t="shared" si="2"/>
        <v>1</v>
      </c>
      <c r="I34" s="61" t="s">
        <v>102</v>
      </c>
      <c r="J34" s="62" t="s">
        <v>103</v>
      </c>
      <c r="K34" s="63">
        <v>28.05</v>
      </c>
      <c r="L34" s="63">
        <v>28.05</v>
      </c>
      <c r="M34" s="63"/>
    </row>
    <row r="35" spans="2:6">
      <c r="B35" s="61">
        <v>2130108</v>
      </c>
      <c r="C35" s="62" t="s">
        <v>86</v>
      </c>
      <c r="D35" s="63">
        <v>1</v>
      </c>
      <c r="E35" s="63"/>
      <c r="F35" s="63">
        <f t="shared" si="2"/>
        <v>1</v>
      </c>
    </row>
    <row r="36" ht="27" spans="2:6">
      <c r="B36" s="61" t="s">
        <v>87</v>
      </c>
      <c r="C36" s="62" t="s">
        <v>88</v>
      </c>
      <c r="D36" s="63">
        <v>10.14</v>
      </c>
      <c r="E36" s="63">
        <v>10.14</v>
      </c>
      <c r="F36" s="63">
        <f t="shared" si="2"/>
        <v>0</v>
      </c>
    </row>
    <row r="37" spans="2:6">
      <c r="B37" s="61">
        <v>21305</v>
      </c>
      <c r="C37" s="62" t="s">
        <v>89</v>
      </c>
      <c r="D37" s="63">
        <v>40.49</v>
      </c>
      <c r="E37" s="63"/>
      <c r="F37" s="63">
        <f t="shared" si="2"/>
        <v>40.49</v>
      </c>
    </row>
    <row r="38" spans="2:6">
      <c r="B38" s="61">
        <v>2130504</v>
      </c>
      <c r="C38" s="62" t="s">
        <v>90</v>
      </c>
      <c r="D38" s="63">
        <v>1.56</v>
      </c>
      <c r="E38" s="63"/>
      <c r="F38" s="63">
        <f t="shared" si="2"/>
        <v>1.56</v>
      </c>
    </row>
    <row r="39" spans="2:6">
      <c r="B39" s="61">
        <v>2130505</v>
      </c>
      <c r="C39" s="62" t="s">
        <v>91</v>
      </c>
      <c r="D39" s="63">
        <v>38.2</v>
      </c>
      <c r="E39" s="63"/>
      <c r="F39" s="63">
        <v>38.2</v>
      </c>
    </row>
    <row r="40" ht="27" spans="2:6">
      <c r="B40" s="61">
        <v>2130599</v>
      </c>
      <c r="C40" s="62" t="s">
        <v>92</v>
      </c>
      <c r="D40" s="63">
        <v>0.73</v>
      </c>
      <c r="E40" s="63"/>
      <c r="F40" s="63">
        <v>0.73</v>
      </c>
    </row>
    <row r="41" spans="2:6">
      <c r="B41" s="61" t="s">
        <v>93</v>
      </c>
      <c r="C41" s="62" t="s">
        <v>94</v>
      </c>
      <c r="D41" s="63">
        <v>155.02</v>
      </c>
      <c r="E41" s="63"/>
      <c r="F41" s="63">
        <f t="shared" ref="F41:F54" si="3">D41-E41</f>
        <v>155.02</v>
      </c>
    </row>
    <row r="42" ht="27" spans="2:6">
      <c r="B42" s="61">
        <v>2130701</v>
      </c>
      <c r="C42" s="62" t="s">
        <v>95</v>
      </c>
      <c r="D42" s="63">
        <v>78</v>
      </c>
      <c r="E42" s="63"/>
      <c r="F42" s="63">
        <f t="shared" si="3"/>
        <v>78</v>
      </c>
    </row>
    <row r="43" ht="27" spans="2:6">
      <c r="B43" s="61" t="s">
        <v>96</v>
      </c>
      <c r="C43" s="62" t="s">
        <v>97</v>
      </c>
      <c r="D43" s="63">
        <v>77.02</v>
      </c>
      <c r="E43" s="63"/>
      <c r="F43" s="63">
        <f t="shared" si="3"/>
        <v>77.02</v>
      </c>
    </row>
    <row r="44" spans="2:6">
      <c r="B44" s="61" t="s">
        <v>98</v>
      </c>
      <c r="C44" s="62" t="s">
        <v>99</v>
      </c>
      <c r="D44" s="63">
        <v>28.05</v>
      </c>
      <c r="E44" s="63">
        <v>28.05</v>
      </c>
      <c r="F44" s="63">
        <f t="shared" si="3"/>
        <v>0</v>
      </c>
    </row>
    <row r="45" spans="2:6">
      <c r="B45" s="61" t="s">
        <v>100</v>
      </c>
      <c r="C45" s="62" t="s">
        <v>101</v>
      </c>
      <c r="D45" s="63">
        <v>28.05</v>
      </c>
      <c r="E45" s="63">
        <v>28.05</v>
      </c>
      <c r="F45" s="63">
        <f t="shared" si="3"/>
        <v>0</v>
      </c>
    </row>
    <row r="46" spans="2:6">
      <c r="B46" s="61" t="s">
        <v>102</v>
      </c>
      <c r="C46" s="62" t="s">
        <v>103</v>
      </c>
      <c r="D46" s="63">
        <v>28.05</v>
      </c>
      <c r="E46" s="63">
        <v>28.05</v>
      </c>
      <c r="F46" s="63">
        <f t="shared" si="3"/>
        <v>0</v>
      </c>
    </row>
  </sheetData>
  <mergeCells count="4">
    <mergeCell ref="B7:C7"/>
    <mergeCell ref="I7:J7"/>
    <mergeCell ref="B2:F3"/>
    <mergeCell ref="I2:M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M15" sqref="M15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8"/>
      <c r="B1" s="2" t="s">
        <v>197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16.35" customHeight="1" spans="2:13">
      <c r="B2" s="48" t="s">
        <v>198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6.35" customHeight="1" spans="2:1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ht="16.35" customHeight="1" spans="2:13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ht="21.55" customHeight="1" spans="2:13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55" t="s">
        <v>2</v>
      </c>
    </row>
    <row r="6" ht="65.55" customHeight="1" spans="2:13">
      <c r="B6" s="49" t="s">
        <v>199</v>
      </c>
      <c r="C6" s="49" t="s">
        <v>5</v>
      </c>
      <c r="D6" s="49" t="s">
        <v>36</v>
      </c>
      <c r="E6" s="49" t="s">
        <v>177</v>
      </c>
      <c r="F6" s="49" t="s">
        <v>178</v>
      </c>
      <c r="G6" s="49" t="s">
        <v>179</v>
      </c>
      <c r="H6" s="49" t="s">
        <v>180</v>
      </c>
      <c r="I6" s="49" t="s">
        <v>181</v>
      </c>
      <c r="J6" s="49" t="s">
        <v>182</v>
      </c>
      <c r="K6" s="49" t="s">
        <v>183</v>
      </c>
      <c r="L6" s="49" t="s">
        <v>184</v>
      </c>
      <c r="M6" s="49" t="s">
        <v>185</v>
      </c>
    </row>
    <row r="7" ht="23.25" customHeight="1" spans="2:13">
      <c r="B7" s="50" t="s">
        <v>7</v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ht="21.55" customHeight="1" spans="2:13">
      <c r="B8" s="52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>
      <c r="B10" s="37" t="s">
        <v>200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</sheetData>
  <mergeCells count="3">
    <mergeCell ref="B7:C7"/>
    <mergeCell ref="B10:M10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表七</vt:lpstr>
      <vt:lpstr>表六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2022-01-21T06:55:00Z</dcterms:created>
  <dcterms:modified xsi:type="dcterms:W3CDTF">2024-12-04T02:29:28Z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A832C70EAE694DC78AFA86074BF476A4_13</vt:lpwstr>
  </property>
</Properties>
</file>