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<sst xmlns="http://schemas.openxmlformats.org/spreadsheetml/2006/main" count="412" uniqueCount="264">
  <si>
    <t>2025年部门预算公开表</t>
  </si>
  <si>
    <t>巫溪县青少年活动中心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</si>
  <si>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</si>
  <si>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</si>
  <si>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</si>
  <si>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</si>
  <si>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巫溪县青少年活动中心财政拨款收支总表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</si>
  <si>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</si>
  <si>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</si>
  <si>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</si>
  <si>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</si>
  <si>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</si>
  <si>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</si>
  <si>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</si>
  <si>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</si>
  <si>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</si>
  <si>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</si>
  <si>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</si>
  <si>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</si>
  <si>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</si>
  <si>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</si>
  <si>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</si>
  <si>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</si>
  <si>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</si>
  <si>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</si>
  <si>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</si>
  <si>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</si>
  <si>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</si>
  <si>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</si>
  <si>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</si>
  <si>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</si>
  <si>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</si>
  <si>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</si>
  <si>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</si>
  <si>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巫溪县青少年活动中心一般公共预算财政拨款支出预算表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</si>
  <si>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</si>
  <si>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</si>
  <si>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</si>
  <si>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</si>
  <si>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</si>
  <si>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</si>
  <si>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</si>
  <si>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</si>
  <si>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</si>
  <si>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</si>
  <si>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2012950</t>
    </r>
  </si>
  <si>
    <t>事业运行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</si>
  <si>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</si>
  <si>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</si>
  <si>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</si>
  <si>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</si>
  <si>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</si>
  <si>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</si>
  <si>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</si>
  <si>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</si>
  <si>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</si>
  <si>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</si>
  <si>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</si>
  <si>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</si>
  <si>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</si>
  <si>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</si>
  <si>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</si>
  <si>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</si>
  <si>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</si>
  <si>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</si>
  <si>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</si>
  <si>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巫溪县青少年活动中心一般公共预算财政拨款基本支出预算表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</si>
  <si>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</si>
  <si>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</si>
  <si>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</si>
  <si>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</si>
  <si>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</si>
  <si>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</si>
  <si>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</si>
  <si>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</si>
  <si>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</si>
  <si>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</si>
  <si>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</si>
  <si>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</si>
  <si>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</si>
  <si>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</si>
  <si>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</si>
  <si>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</si>
  <si>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</si>
  <si>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</si>
  <si>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</si>
  <si>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</si>
  <si>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</si>
  <si>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</si>
  <si>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</si>
  <si>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</si>
  <si>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</si>
  <si>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</si>
  <si>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</si>
  <si>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</si>
  <si>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</si>
  <si>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</si>
  <si>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</si>
  <si>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</si>
  <si>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</si>
  <si>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</si>
  <si>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</si>
  <si>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</si>
  <si>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</si>
  <si>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</si>
  <si>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</si>
  <si>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</si>
  <si>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</si>
  <si>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</si>
  <si>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</si>
  <si>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</si>
  <si>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</si>
  <si>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</si>
  <si>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</si>
  <si>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表四</t>
  </si>
  <si>
    <t>巫溪县青少年活动中心2025年一般公共预算“三公”经费支出表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</si>
  <si>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</si>
  <si>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</si>
  <si>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</si>
  <si>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</si>
  <si>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</si>
  <si>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</si>
  <si>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</si>
  <si>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（备注：本单位无三公经费收支，故此表无数据。）</t>
  </si>
  <si>
    <t>表五</t>
  </si>
  <si>
    <t>巫溪县青少年活动中心政府性基金预算支出表</t>
  </si>
  <si>
    <t>本年政府性基金预算财政拨款支出</t>
  </si>
  <si>
    <t>其他群众团体事务支出</t>
  </si>
  <si>
    <t>表六</t>
  </si>
  <si>
    <t>巫溪县青少年活动中心部门收支总表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</si>
  <si>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</si>
  <si>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</si>
  <si>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</si>
  <si>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</si>
  <si>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</si>
  <si>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</si>
  <si>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</si>
  <si>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</si>
  <si>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</si>
  <si>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巫溪县青少年活动中心部门收入总表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</si>
  <si>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</si>
  <si>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</si>
  <si>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</si>
  <si>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</si>
  <si>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</si>
  <si>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</si>
  <si>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</si>
  <si>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</si>
  <si>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</si>
  <si>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</si>
  <si>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rFont val="方正仿宋_GBK"/>
        <charset val="134"/>
      </rPr>
      <t>  其他群众团体事务支出</t>
    </r>
  </si>
  <si>
    <t>表八</t>
  </si>
  <si>
    <t>巫溪县青少年活动中心部门支出总表</t>
  </si>
  <si>
    <t>基本支出</t>
  </si>
  <si>
    <t>项目支出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</si>
  <si>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20129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</si>
  <si>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群众团体事务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</si>
  <si>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2012950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</si>
  <si>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其他群众团体事务支出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</si>
  <si>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</si>
  <si>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</si>
  <si>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</si>
  <si>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</si>
  <si>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</si>
  <si>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</si>
  <si>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</si>
  <si>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</si>
  <si>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</si>
  <si>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行政单位医疗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</si>
  <si>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</si>
  <si>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</si>
  <si>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</si>
  <si>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住房公积金</t>
    </r>
  </si>
  <si>
    <t>表九</t>
  </si>
  <si>
    <t>巫溪县青少年活动中心政府采购预算明细表</t>
  </si>
  <si>
    <t>项目编号</t>
  </si>
  <si>
    <t>（备注：本单位无政府采购收支，故此表无数据。）</t>
  </si>
  <si>
    <t>表十</t>
  </si>
  <si>
    <t>巫溪县青少年活动中心部门（单位）整体绩效目标表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</si>
  <si>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</si>
  <si>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</si>
  <si>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</si>
  <si>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</si>
  <si>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</si>
  <si>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</si>
  <si>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</si>
  <si>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</si>
  <si>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</si>
  <si>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</si>
  <si>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</si>
  <si>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巫溪县青少年活动中心2025年重点专项资金绩效目标表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</si>
  <si>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</si>
  <si>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</si>
  <si>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</si>
  <si>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</si>
  <si>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</si>
  <si>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</si>
  <si>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</si>
  <si>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</si>
  <si>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指标</t>
  </si>
  <si>
    <t>（备注：本单位无重点专项资金，故此表无数据。）</t>
  </si>
  <si>
    <t>表十二</t>
  </si>
  <si>
    <t>巫溪县青少年活动中心2025年部门（单位）一般性项目绩效目标表</t>
  </si>
  <si>
    <t>单位信息：</t>
  </si>
  <si>
    <t>016002-巫溪县青少年活动中心</t>
  </si>
  <si>
    <t>项目名称：</t>
  </si>
  <si>
    <t>50023825T000004971145-2025年青少年校外教育专项资金渝财综【2024】34号文</t>
  </si>
  <si>
    <t>职能职责与活动：</t>
  </si>
  <si>
    <t>06-调查青少年思想动态/01-未成年保护工作</t>
  </si>
  <si>
    <t>主管部门：</t>
  </si>
  <si>
    <t>016-中国共产主义青年团巫溪县委员会</t>
  </si>
  <si>
    <t>项目经办人：</t>
  </si>
  <si>
    <t>李红林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</si>
  <si>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</si>
  <si>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</si>
  <si>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</si>
  <si>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</si>
  <si>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</si>
  <si>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</si>
  <si>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充分发挥青少年校外教育场所实践育人作用，通过举办“学习二十大、永远跟党走、奋进新征程”主题教育实践、科技创新、劳动实践、非遗传承、安全自护、“书香青春”阅读等公益活动，开展文化、体育、科学普及等创新性实践活动，向更多城乡青少年分享优质校外教育资源，引导青少年树立远大理想、自觉培育和践行社会主义核心价值观、坚定不移听党话、跟党走。
  为助力缓解中小生假期“看护难”问题，利用寒暑假期举办公益托管班，为学生提供免费公益托管服务，有限吸收困难家庭学生、困境儿童、留守儿童、流动儿童、“两企三新”等领域青年群体子女。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</si>
  <si>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</si>
  <si>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</si>
  <si>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</si>
  <si>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</si>
  <si>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</si>
  <si>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</si>
  <si>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</si>
  <si>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</si>
  <si>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</si>
  <si>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</si>
  <si>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</si>
  <si>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</si>
  <si>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服务人数</t>
  </si>
  <si>
    <t>≥</t>
  </si>
  <si>
    <t>12500</t>
  </si>
  <si>
    <t>人次</t>
  </si>
  <si>
    <t>正向</t>
  </si>
  <si>
    <t>时效指标</t>
  </si>
  <si>
    <t>工作任务及时完成率</t>
  </si>
  <si>
    <t>90</t>
  </si>
  <si>
    <t>%</t>
  </si>
  <si>
    <t>假期公益托管期数</t>
  </si>
  <si>
    <t>期</t>
  </si>
  <si>
    <t>质量指标</t>
  </si>
  <si>
    <t>活动内同可操作性</t>
  </si>
  <si>
    <t>80</t>
  </si>
  <si>
    <t>项目执行率</t>
  </si>
  <si>
    <t>＝</t>
  </si>
  <si>
    <t>100</t>
  </si>
  <si>
    <t>按时上报资金使用情况</t>
  </si>
  <si>
    <t>公益活动场次</t>
  </si>
  <si>
    <t>24</t>
  </si>
  <si>
    <t>场次</t>
  </si>
  <si>
    <t>假期公益托管服务人次</t>
  </si>
  <si>
    <t>315</t>
  </si>
  <si>
    <t>效益指标</t>
  </si>
  <si>
    <t>可持续影响</t>
  </si>
  <si>
    <t>更好服务青少年儿童</t>
  </si>
  <si>
    <t>定性</t>
  </si>
  <si>
    <t>效果明显</t>
  </si>
  <si>
    <t>满意度指标</t>
  </si>
  <si>
    <t>服务对象满意度指标</t>
  </si>
  <si>
    <t>受益群团满意度</t>
  </si>
  <si>
    <t>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</si>
</sst>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2"/>
      <color rgb="FF000000"/>
      <name val="方正楷体_GBK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9"/>
      <name val="simhei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8"/>
      <name val="方正小标宋_GBK"/>
      <charset val="134"/>
    </font>
    <font>
      <sz val="17"/>
      <color rgb="FF000000"/>
      <name val="方正小标宋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" borderId="16" applyNumberFormat="0" applyAlignment="0" applyProtection="0">
      <alignment vertical="center"/>
    </xf>
    <xf numFmtId="0" fontId="57" fillId="4" borderId="17" applyNumberFormat="0" applyAlignment="0" applyProtection="0">
      <alignment vertical="center"/>
    </xf>
    <xf numFmtId="0" fontId="58" fillId="4" borderId="16" applyNumberFormat="0" applyAlignment="0" applyProtection="0">
      <alignment vertical="center"/>
    </xf>
    <xf numFmtId="0" fontId="59" fillId="5" borderId="18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8" fillId="0" borderId="0" xfId="49">
      <alignment vertical="center"/>
    </xf>
    <xf numFmtId="0" fontId="9" fillId="0" borderId="0" xfId="50" applyAlignment="1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left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12" fillId="0" borderId="3" xfId="50" applyFont="1" applyFill="1" applyBorder="1" applyAlignment="1">
      <alignment horizontal="center" vertical="center"/>
    </xf>
    <xf numFmtId="0" fontId="12" fillId="0" borderId="4" xfId="50" applyFont="1" applyFill="1" applyBorder="1" applyAlignment="1">
      <alignment horizontal="center" vertical="center"/>
    </xf>
    <xf numFmtId="176" fontId="12" fillId="0" borderId="5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6" xfId="50" applyNumberFormat="1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49" fontId="12" fillId="0" borderId="3" xfId="50" applyNumberFormat="1" applyFont="1" applyFill="1" applyBorder="1" applyAlignment="1">
      <alignment horizontal="left" vertical="center" wrapText="1"/>
    </xf>
    <xf numFmtId="0" fontId="12" fillId="0" borderId="3" xfId="50" applyFont="1" applyFill="1" applyBorder="1" applyAlignment="1">
      <alignment horizontal="left" vertical="center"/>
    </xf>
    <xf numFmtId="49" fontId="12" fillId="0" borderId="3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>
      <alignment vertical="center"/>
    </xf>
    <xf numFmtId="4" fontId="27" fillId="0" borderId="10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4" fontId="27" fillId="0" borderId="11" xfId="0" applyNumberFormat="1" applyFont="1" applyBorder="1" applyAlignment="1">
      <alignment horizontal="right"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right" vertical="center" wrapText="1"/>
    </xf>
    <xf numFmtId="4" fontId="31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4" fontId="18" fillId="0" borderId="10" xfId="0" applyNumberFormat="1" applyFont="1" applyBorder="1" applyAlignment="1">
      <alignment horizontal="right" vertical="center" wrapText="1"/>
    </xf>
    <xf numFmtId="4" fontId="32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32" fillId="0" borderId="11" xfId="0" applyNumberFormat="1" applyFont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" fontId="35" fillId="0" borderId="10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6" fillId="0" borderId="10" xfId="0" applyFont="1" applyBorder="1">
      <alignment vertical="center"/>
    </xf>
    <xf numFmtId="0" fontId="14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36" fillId="0" borderId="10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35"/>
    </row>
    <row r="2" ht="90.55" customHeight="1" spans="1:1">
      <c r="A2" s="114" t="s">
        <v>0</v>
      </c>
    </row>
    <row r="3" ht="16.35" customHeight="1" spans="1:1">
      <c r="A3" s="115"/>
    </row>
    <row r="4" ht="52.6" customHeight="1" spans="1:1">
      <c r="A4" s="116" t="s">
        <v>1</v>
      </c>
    </row>
    <row r="5" ht="16.35" customHeight="1" spans="1:1">
      <c r="A5" s="115"/>
    </row>
    <row r="6" ht="16.35" customHeight="1" spans="1:1">
      <c r="A6" s="115"/>
    </row>
    <row r="7" ht="29.3" customHeight="1" spans="1:1">
      <c r="A7" s="117" t="s">
        <v>2</v>
      </c>
    </row>
    <row r="8" ht="16.35" customHeight="1" spans="1:1">
      <c r="A8" s="118"/>
    </row>
    <row r="9" ht="31.9" customHeight="1" spans="1:1">
      <c r="A9" s="117" t="s">
        <v>3</v>
      </c>
    </row>
    <row r="10" ht="16.35" customHeight="1" spans="1:1">
      <c r="A10" s="117"/>
    </row>
    <row r="11" ht="54.3" customHeight="1" spans="1:1">
      <c r="A11" s="117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4" sqref="E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5"/>
      <c r="B1" s="36" t="s">
        <v>5</v>
      </c>
    </row>
    <row r="2" ht="40.5" customHeight="1" spans="2:8">
      <c r="B2" s="37" t="s">
        <v>6</v>
      </c>
      <c r="C2" s="37"/>
      <c r="D2" s="37"/>
      <c r="E2" s="37"/>
      <c r="F2" s="37"/>
      <c r="G2" s="37"/>
      <c r="H2" s="37"/>
    </row>
    <row r="3" ht="23.25" customHeight="1" spans="8:8">
      <c r="H3" s="87" t="s">
        <v>7</v>
      </c>
    </row>
    <row r="4" ht="43.1" customHeight="1" spans="2:8">
      <c r="B4" s="56" t="s">
        <v>8</v>
      </c>
      <c r="C4" s="56"/>
      <c r="D4" s="56" t="s">
        <v>9</v>
      </c>
      <c r="E4" s="56"/>
      <c r="F4" s="56"/>
      <c r="G4" s="56"/>
      <c r="H4" s="56"/>
    </row>
    <row r="5" ht="43.1" customHeight="1" spans="2:8">
      <c r="B5" s="88" t="s">
        <v>10</v>
      </c>
      <c r="C5" s="88" t="s">
        <v>11</v>
      </c>
      <c r="D5" s="88" t="s">
        <v>10</v>
      </c>
      <c r="E5" s="88" t="s">
        <v>12</v>
      </c>
      <c r="F5" s="56" t="s">
        <v>13</v>
      </c>
      <c r="G5" s="56" t="s">
        <v>14</v>
      </c>
      <c r="H5" s="56" t="s">
        <v>15</v>
      </c>
    </row>
    <row r="6" ht="24.15" customHeight="1" spans="2:8">
      <c r="B6" s="89" t="s">
        <v>16</v>
      </c>
      <c r="C6" s="110">
        <v>121.13</v>
      </c>
      <c r="D6" s="89" t="s">
        <v>17</v>
      </c>
      <c r="E6" s="110">
        <f>F6+G6+H6</f>
        <v>121.13</v>
      </c>
      <c r="F6" s="110">
        <f>F7+F8+F9+F10+F11</f>
        <v>121.13</v>
      </c>
      <c r="G6" s="110"/>
      <c r="H6" s="110"/>
    </row>
    <row r="7" ht="23.25" customHeight="1" spans="2:8">
      <c r="B7" s="92" t="s">
        <v>18</v>
      </c>
      <c r="C7" s="90">
        <v>83.13</v>
      </c>
      <c r="D7" s="92" t="s">
        <v>19</v>
      </c>
      <c r="E7" s="90">
        <v>72.28</v>
      </c>
      <c r="F7" s="90">
        <v>72.28</v>
      </c>
      <c r="G7" s="90"/>
      <c r="H7" s="90"/>
    </row>
    <row r="8" ht="23.25" customHeight="1" spans="2:8">
      <c r="B8" s="92" t="s">
        <v>20</v>
      </c>
      <c r="C8" s="90">
        <v>28</v>
      </c>
      <c r="D8" s="92" t="s">
        <v>21</v>
      </c>
      <c r="E8" s="90">
        <v>12.77</v>
      </c>
      <c r="F8" s="90">
        <v>12.77</v>
      </c>
      <c r="G8" s="90"/>
      <c r="H8" s="90"/>
    </row>
    <row r="9" ht="23.25" customHeight="1" spans="2:8">
      <c r="B9" s="92" t="s">
        <v>22</v>
      </c>
      <c r="C9" s="90"/>
      <c r="D9" s="92" t="s">
        <v>23</v>
      </c>
      <c r="E9" s="90">
        <v>3.67</v>
      </c>
      <c r="F9" s="90">
        <v>3.67</v>
      </c>
      <c r="G9" s="90"/>
      <c r="H9" s="90"/>
    </row>
    <row r="10" ht="23.25" customHeight="1" spans="2:8">
      <c r="B10" s="92"/>
      <c r="C10" s="90"/>
      <c r="D10" s="92" t="s">
        <v>24</v>
      </c>
      <c r="E10" s="90">
        <v>4.41</v>
      </c>
      <c r="F10" s="90">
        <v>4.41</v>
      </c>
      <c r="G10" s="90"/>
      <c r="H10" s="90"/>
    </row>
    <row r="11" ht="23.25" customHeight="1" spans="2:8">
      <c r="B11" s="92"/>
      <c r="C11" s="90"/>
      <c r="D11" s="92" t="s">
        <v>25</v>
      </c>
      <c r="E11" s="90">
        <v>28</v>
      </c>
      <c r="F11" s="90">
        <v>28</v>
      </c>
      <c r="G11" s="90"/>
      <c r="H11" s="90"/>
    </row>
    <row r="12" ht="16.35" customHeight="1" spans="2:8">
      <c r="B12" s="111"/>
      <c r="C12" s="112"/>
      <c r="D12" s="111"/>
      <c r="E12" s="112"/>
      <c r="F12" s="112"/>
      <c r="G12" s="112"/>
      <c r="H12" s="112"/>
    </row>
    <row r="13" ht="22.4" customHeight="1" spans="2:8">
      <c r="B13" s="41" t="s">
        <v>26</v>
      </c>
      <c r="C13" s="110">
        <v>5</v>
      </c>
      <c r="D13" s="41" t="s">
        <v>27</v>
      </c>
      <c r="E13" s="112"/>
      <c r="F13" s="112"/>
      <c r="G13" s="112"/>
      <c r="H13" s="112"/>
    </row>
    <row r="14" ht="21.55" customHeight="1" spans="2:8">
      <c r="B14" s="113" t="s">
        <v>28</v>
      </c>
      <c r="C14" s="90">
        <v>5</v>
      </c>
      <c r="D14" s="111"/>
      <c r="E14" s="112"/>
      <c r="F14" s="112"/>
      <c r="G14" s="112"/>
      <c r="H14" s="112"/>
    </row>
    <row r="15" ht="20.7" customHeight="1" spans="2:8">
      <c r="B15" s="113" t="s">
        <v>29</v>
      </c>
      <c r="C15" s="112"/>
      <c r="D15" s="111"/>
      <c r="E15" s="112"/>
      <c r="F15" s="112"/>
      <c r="G15" s="112"/>
      <c r="H15" s="112"/>
    </row>
    <row r="16" ht="20.7" customHeight="1" spans="2:8">
      <c r="B16" s="113" t="s">
        <v>30</v>
      </c>
      <c r="C16" s="112"/>
      <c r="D16" s="111"/>
      <c r="E16" s="112"/>
      <c r="F16" s="112"/>
      <c r="G16" s="112"/>
      <c r="H16" s="112"/>
    </row>
    <row r="17" ht="16.35" customHeight="1" spans="2:8">
      <c r="B17" s="111"/>
      <c r="C17" s="112"/>
      <c r="D17" s="111"/>
      <c r="E17" s="112"/>
      <c r="F17" s="112"/>
      <c r="G17" s="112"/>
      <c r="H17" s="112"/>
    </row>
    <row r="18" ht="24.15" customHeight="1" spans="2:8">
      <c r="B18" s="89" t="s">
        <v>31</v>
      </c>
      <c r="C18" s="110">
        <v>121.13</v>
      </c>
      <c r="D18" s="89" t="s">
        <v>32</v>
      </c>
      <c r="E18" s="110">
        <f>F18</f>
        <v>121.13</v>
      </c>
      <c r="F18" s="110">
        <f>F6</f>
        <v>121.13</v>
      </c>
      <c r="G18" s="110"/>
      <c r="H18" s="11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2" sqref="$A12:$XFD12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5"/>
      <c r="B1" s="36" t="s">
        <v>33</v>
      </c>
      <c r="C1" s="35"/>
      <c r="D1" s="35"/>
      <c r="E1" s="35"/>
      <c r="F1" s="35"/>
    </row>
    <row r="2" ht="16.35" customHeight="1" spans="2:6">
      <c r="B2" s="108" t="s">
        <v>34</v>
      </c>
      <c r="C2" s="108"/>
      <c r="D2" s="108"/>
      <c r="E2" s="108"/>
      <c r="F2" s="108"/>
    </row>
    <row r="3" ht="16.35" customHeight="1" spans="2:6">
      <c r="B3" s="108"/>
      <c r="C3" s="108"/>
      <c r="D3" s="108"/>
      <c r="E3" s="108"/>
      <c r="F3" s="108"/>
    </row>
    <row r="4" ht="16.35" customHeight="1" spans="2:6">
      <c r="B4" s="35"/>
      <c r="C4" s="35"/>
      <c r="D4" s="35"/>
      <c r="E4" s="35"/>
      <c r="F4" s="35"/>
    </row>
    <row r="5" ht="20.7" customHeight="1" spans="2:6">
      <c r="B5" s="35"/>
      <c r="C5" s="35"/>
      <c r="D5" s="35"/>
      <c r="E5" s="35"/>
      <c r="F5" s="53" t="s">
        <v>7</v>
      </c>
    </row>
    <row r="6" ht="34.5" customHeight="1" spans="2:6">
      <c r="B6" s="109" t="s">
        <v>35</v>
      </c>
      <c r="C6" s="109"/>
      <c r="D6" s="109" t="s">
        <v>36</v>
      </c>
      <c r="E6" s="109"/>
      <c r="F6" s="109"/>
    </row>
    <row r="7" ht="29.3" customHeight="1" spans="2:6">
      <c r="B7" s="109" t="s">
        <v>37</v>
      </c>
      <c r="C7" s="109" t="s">
        <v>38</v>
      </c>
      <c r="D7" s="109" t="s">
        <v>39</v>
      </c>
      <c r="E7" s="109" t="s">
        <v>40</v>
      </c>
      <c r="F7" s="109" t="s">
        <v>41</v>
      </c>
    </row>
    <row r="8" ht="18.95" customHeight="1" spans="2:6">
      <c r="B8" s="48" t="s">
        <v>12</v>
      </c>
      <c r="C8" s="48"/>
      <c r="D8" s="76">
        <f>E8+F8</f>
        <v>93.13</v>
      </c>
      <c r="E8" s="76">
        <f>E9+E12+E16+E19</f>
        <v>93.13</v>
      </c>
      <c r="F8" s="76"/>
    </row>
    <row r="9" ht="18.95" customHeight="1" spans="2:6">
      <c r="B9" s="74" t="s">
        <v>42</v>
      </c>
      <c r="C9" s="75" t="s">
        <v>19</v>
      </c>
      <c r="D9" s="76">
        <f>E9+F9</f>
        <v>72.28</v>
      </c>
      <c r="E9" s="76">
        <f>E10</f>
        <v>72.28</v>
      </c>
      <c r="F9" s="76"/>
    </row>
    <row r="10" ht="18.95" customHeight="1" spans="2:6">
      <c r="B10" s="44" t="s">
        <v>43</v>
      </c>
      <c r="C10" s="43" t="s">
        <v>44</v>
      </c>
      <c r="D10" s="76">
        <f>E10+F10</f>
        <v>72.28</v>
      </c>
      <c r="E10" s="76">
        <v>72.28</v>
      </c>
      <c r="F10" s="76"/>
    </row>
    <row r="11" ht="18.95" customHeight="1" spans="2:6">
      <c r="B11" s="78" t="s">
        <v>45</v>
      </c>
      <c r="C11" s="43" t="s">
        <v>46</v>
      </c>
      <c r="D11" s="76">
        <f>E11+F11</f>
        <v>72.28</v>
      </c>
      <c r="E11" s="76">
        <v>72.28</v>
      </c>
      <c r="F11" s="76"/>
    </row>
    <row r="12" ht="18.95" customHeight="1" spans="2:6">
      <c r="B12" s="74" t="s">
        <v>47</v>
      </c>
      <c r="C12" s="75" t="s">
        <v>21</v>
      </c>
      <c r="D12" s="76">
        <f t="shared" ref="D12:D21" si="0">E12+F12</f>
        <v>12.77</v>
      </c>
      <c r="E12" s="76">
        <v>12.77</v>
      </c>
      <c r="F12" s="76"/>
    </row>
    <row r="13" ht="18.95" customHeight="1" spans="2:6">
      <c r="B13" s="44" t="s">
        <v>48</v>
      </c>
      <c r="C13" s="43" t="s">
        <v>49</v>
      </c>
      <c r="D13" s="76">
        <f t="shared" si="0"/>
        <v>12.77</v>
      </c>
      <c r="E13" s="76">
        <v>12.77</v>
      </c>
      <c r="F13" s="76"/>
    </row>
    <row r="14" ht="18.95" customHeight="1" spans="2:6">
      <c r="B14" s="44" t="s">
        <v>50</v>
      </c>
      <c r="C14" s="43" t="s">
        <v>51</v>
      </c>
      <c r="D14" s="76">
        <f t="shared" si="0"/>
        <v>8.51</v>
      </c>
      <c r="E14" s="76">
        <v>8.51</v>
      </c>
      <c r="F14" s="76"/>
    </row>
    <row r="15" ht="18.95" customHeight="1" spans="2:6">
      <c r="B15" s="44" t="s">
        <v>52</v>
      </c>
      <c r="C15" s="43" t="s">
        <v>53</v>
      </c>
      <c r="D15" s="76">
        <f t="shared" si="0"/>
        <v>4.26</v>
      </c>
      <c r="E15" s="76">
        <v>4.26</v>
      </c>
      <c r="F15" s="76"/>
    </row>
    <row r="16" ht="18.95" customHeight="1" spans="2:6">
      <c r="B16" s="74" t="s">
        <v>54</v>
      </c>
      <c r="C16" s="75" t="s">
        <v>23</v>
      </c>
      <c r="D16" s="76">
        <f t="shared" si="0"/>
        <v>3.67</v>
      </c>
      <c r="E16" s="76">
        <v>3.67</v>
      </c>
      <c r="F16" s="76"/>
    </row>
    <row r="17" ht="18.95" customHeight="1" spans="2:6">
      <c r="B17" s="44" t="s">
        <v>55</v>
      </c>
      <c r="C17" s="43" t="s">
        <v>56</v>
      </c>
      <c r="D17" s="76">
        <f t="shared" si="0"/>
        <v>3.67</v>
      </c>
      <c r="E17" s="76">
        <v>3.67</v>
      </c>
      <c r="F17" s="76"/>
    </row>
    <row r="18" ht="18.95" customHeight="1" spans="2:6">
      <c r="B18" s="44" t="s">
        <v>57</v>
      </c>
      <c r="C18" s="43" t="s">
        <v>58</v>
      </c>
      <c r="D18" s="76">
        <f t="shared" si="0"/>
        <v>3.67</v>
      </c>
      <c r="E18" s="76">
        <v>3.67</v>
      </c>
      <c r="F18" s="76"/>
    </row>
    <row r="19" ht="18.95" customHeight="1" spans="2:6">
      <c r="B19" s="74" t="s">
        <v>59</v>
      </c>
      <c r="C19" s="75" t="s">
        <v>24</v>
      </c>
      <c r="D19" s="76">
        <f t="shared" si="0"/>
        <v>4.41</v>
      </c>
      <c r="E19" s="76">
        <v>4.41</v>
      </c>
      <c r="F19" s="76"/>
    </row>
    <row r="20" ht="18.95" customHeight="1" spans="2:6">
      <c r="B20" s="44" t="s">
        <v>60</v>
      </c>
      <c r="C20" s="43" t="s">
        <v>61</v>
      </c>
      <c r="D20" s="76">
        <f t="shared" si="0"/>
        <v>4.41</v>
      </c>
      <c r="E20" s="76">
        <v>4.41</v>
      </c>
      <c r="F20" s="76"/>
    </row>
    <row r="21" ht="18.95" customHeight="1" spans="2:6">
      <c r="B21" s="44" t="s">
        <v>62</v>
      </c>
      <c r="C21" s="43" t="s">
        <v>63</v>
      </c>
      <c r="D21" s="76">
        <f t="shared" si="0"/>
        <v>4.41</v>
      </c>
      <c r="E21" s="76">
        <v>4.41</v>
      </c>
      <c r="F21" s="76"/>
    </row>
    <row r="22" ht="23.25" customHeight="1" spans="2:6">
      <c r="B22" s="86" t="s">
        <v>64</v>
      </c>
      <c r="C22" s="86"/>
      <c r="D22" s="86"/>
      <c r="E22" s="86"/>
      <c r="F22" s="86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7" workbookViewId="0">
      <selection activeCell="F27" sqref="F26:F2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5"/>
      <c r="B1" s="105" t="s">
        <v>65</v>
      </c>
      <c r="C1" s="91"/>
      <c r="D1" s="91"/>
      <c r="E1" s="91"/>
      <c r="F1" s="91"/>
    </row>
    <row r="2" ht="16.35" customHeight="1" spans="2:6">
      <c r="B2" s="106" t="s">
        <v>66</v>
      </c>
      <c r="C2" s="106"/>
      <c r="D2" s="106"/>
      <c r="E2" s="106"/>
      <c r="F2" s="106"/>
    </row>
    <row r="3" ht="16.35" customHeight="1" spans="2:6">
      <c r="B3" s="106"/>
      <c r="C3" s="106"/>
      <c r="D3" s="106"/>
      <c r="E3" s="106"/>
      <c r="F3" s="106"/>
    </row>
    <row r="4" ht="16.35" customHeight="1" spans="2:6">
      <c r="B4" s="91"/>
      <c r="C4" s="91"/>
      <c r="D4" s="91"/>
      <c r="E4" s="91"/>
      <c r="F4" s="91"/>
    </row>
    <row r="5" ht="19.8" customHeight="1" spans="2:6">
      <c r="B5" s="91"/>
      <c r="C5" s="91"/>
      <c r="D5" s="91"/>
      <c r="E5" s="91"/>
      <c r="F5" s="53" t="s">
        <v>7</v>
      </c>
    </row>
    <row r="6" ht="36.2" customHeight="1" spans="2:6">
      <c r="B6" s="95" t="s">
        <v>67</v>
      </c>
      <c r="C6" s="95"/>
      <c r="D6" s="95" t="s">
        <v>68</v>
      </c>
      <c r="E6" s="95"/>
      <c r="F6" s="95"/>
    </row>
    <row r="7" ht="27.6" customHeight="1" spans="2:6">
      <c r="B7" s="95" t="s">
        <v>69</v>
      </c>
      <c r="C7" s="95" t="s">
        <v>38</v>
      </c>
      <c r="D7" s="95" t="s">
        <v>39</v>
      </c>
      <c r="E7" s="95" t="s">
        <v>70</v>
      </c>
      <c r="F7" s="95" t="s">
        <v>71</v>
      </c>
    </row>
    <row r="8" ht="19.8" customHeight="1" spans="2:6">
      <c r="B8" s="96" t="s">
        <v>12</v>
      </c>
      <c r="C8" s="96"/>
      <c r="D8" s="49">
        <f>E8+F8</f>
        <v>93.13</v>
      </c>
      <c r="E8" s="49">
        <f>E9+E18</f>
        <v>86.45</v>
      </c>
      <c r="F8" s="49">
        <f>F18</f>
        <v>6.68</v>
      </c>
    </row>
    <row r="9" ht="19.8" customHeight="1" spans="2:6">
      <c r="B9" s="74" t="s">
        <v>72</v>
      </c>
      <c r="C9" s="75" t="s">
        <v>73</v>
      </c>
      <c r="D9" s="51">
        <f>E9+F9</f>
        <v>86.45</v>
      </c>
      <c r="E9" s="51">
        <f>E10+E11+E12+E13+E14+E15+E16+E17</f>
        <v>86.45</v>
      </c>
      <c r="F9" s="51"/>
    </row>
    <row r="10" ht="18.95" customHeight="1" spans="2:6">
      <c r="B10" s="44" t="s">
        <v>74</v>
      </c>
      <c r="C10" s="43" t="s">
        <v>75</v>
      </c>
      <c r="D10" s="51">
        <f>E10+F10</f>
        <v>18.22</v>
      </c>
      <c r="E10" s="51">
        <v>18.22</v>
      </c>
      <c r="F10" s="51"/>
    </row>
    <row r="11" ht="18.95" customHeight="1" spans="2:6">
      <c r="B11" s="44" t="s">
        <v>76</v>
      </c>
      <c r="C11" s="43" t="s">
        <v>77</v>
      </c>
      <c r="D11" s="51">
        <f>E11+F11</f>
        <v>3.18</v>
      </c>
      <c r="E11" s="51">
        <v>3.18</v>
      </c>
      <c r="F11" s="51"/>
    </row>
    <row r="12" ht="18.95" customHeight="1" spans="2:6">
      <c r="B12" s="107" t="s">
        <v>78</v>
      </c>
      <c r="C12" s="79" t="s">
        <v>79</v>
      </c>
      <c r="D12" s="51">
        <f>E12+F12</f>
        <v>43.84</v>
      </c>
      <c r="E12" s="51">
        <v>43.84</v>
      </c>
      <c r="F12" s="51"/>
    </row>
    <row r="13" ht="18.95" customHeight="1" spans="2:6">
      <c r="B13" s="44" t="s">
        <v>80</v>
      </c>
      <c r="C13" s="43" t="s">
        <v>81</v>
      </c>
      <c r="D13" s="51">
        <f t="shared" ref="D13:D29" si="0">E13+F13</f>
        <v>8.51</v>
      </c>
      <c r="E13" s="51">
        <v>8.51</v>
      </c>
      <c r="F13" s="51"/>
    </row>
    <row r="14" ht="18.95" customHeight="1" spans="2:6">
      <c r="B14" s="44" t="s">
        <v>82</v>
      </c>
      <c r="C14" s="43" t="s">
        <v>83</v>
      </c>
      <c r="D14" s="51">
        <f t="shared" si="0"/>
        <v>4.26</v>
      </c>
      <c r="E14" s="51">
        <v>4.26</v>
      </c>
      <c r="F14" s="51"/>
    </row>
    <row r="15" ht="18.95" customHeight="1" spans="2:6">
      <c r="B15" s="44" t="s">
        <v>84</v>
      </c>
      <c r="C15" s="43" t="s">
        <v>85</v>
      </c>
      <c r="D15" s="51">
        <f t="shared" si="0"/>
        <v>3.67</v>
      </c>
      <c r="E15" s="51">
        <v>3.67</v>
      </c>
      <c r="F15" s="51"/>
    </row>
    <row r="16" ht="18.95" customHeight="1" spans="2:6">
      <c r="B16" s="44" t="s">
        <v>86</v>
      </c>
      <c r="C16" s="43" t="s">
        <v>87</v>
      </c>
      <c r="D16" s="51">
        <f t="shared" si="0"/>
        <v>0.36</v>
      </c>
      <c r="E16" s="51">
        <v>0.36</v>
      </c>
      <c r="F16" s="51"/>
    </row>
    <row r="17" ht="18.95" customHeight="1" spans="2:6">
      <c r="B17" s="44" t="s">
        <v>88</v>
      </c>
      <c r="C17" s="43" t="s">
        <v>89</v>
      </c>
      <c r="D17" s="51">
        <f t="shared" si="0"/>
        <v>4.41</v>
      </c>
      <c r="E17" s="51">
        <v>4.41</v>
      </c>
      <c r="F17" s="51"/>
    </row>
    <row r="18" ht="19.8" customHeight="1" spans="2:6">
      <c r="B18" s="74" t="s">
        <v>90</v>
      </c>
      <c r="C18" s="75" t="s">
        <v>91</v>
      </c>
      <c r="D18" s="51">
        <f t="shared" si="0"/>
        <v>6.68</v>
      </c>
      <c r="E18" s="51"/>
      <c r="F18" s="51">
        <f>F19+F20+F21+F22+F23+F24+F25+F26+F27+F28+F29</f>
        <v>6.68</v>
      </c>
    </row>
    <row r="19" ht="18.95" customHeight="1" spans="2:6">
      <c r="B19" s="44" t="s">
        <v>92</v>
      </c>
      <c r="C19" s="43" t="s">
        <v>93</v>
      </c>
      <c r="D19" s="51">
        <f t="shared" si="0"/>
        <v>3</v>
      </c>
      <c r="E19" s="51"/>
      <c r="F19" s="51">
        <v>3</v>
      </c>
    </row>
    <row r="20" ht="18.95" customHeight="1" spans="2:6">
      <c r="B20" s="44" t="s">
        <v>94</v>
      </c>
      <c r="C20" s="43" t="s">
        <v>95</v>
      </c>
      <c r="D20" s="51">
        <f t="shared" si="0"/>
        <v>0.3</v>
      </c>
      <c r="E20" s="51"/>
      <c r="F20" s="51">
        <v>0.3</v>
      </c>
    </row>
    <row r="21" ht="18.95" customHeight="1" spans="2:6">
      <c r="B21" s="44" t="s">
        <v>96</v>
      </c>
      <c r="C21" s="43" t="s">
        <v>97</v>
      </c>
      <c r="D21" s="51">
        <f t="shared" si="0"/>
        <v>0.5</v>
      </c>
      <c r="E21" s="51"/>
      <c r="F21" s="51">
        <v>0.5</v>
      </c>
    </row>
    <row r="22" ht="18.95" customHeight="1" spans="2:6">
      <c r="B22" s="44" t="s">
        <v>98</v>
      </c>
      <c r="C22" s="43" t="s">
        <v>99</v>
      </c>
      <c r="D22" s="51">
        <f t="shared" si="0"/>
        <v>1.5</v>
      </c>
      <c r="E22" s="51"/>
      <c r="F22" s="51">
        <v>1.5</v>
      </c>
    </row>
    <row r="23" ht="18.95" customHeight="1" spans="2:6">
      <c r="B23" s="44" t="s">
        <v>100</v>
      </c>
      <c r="C23" s="43" t="s">
        <v>101</v>
      </c>
      <c r="D23" s="51">
        <f t="shared" si="0"/>
        <v>0.2</v>
      </c>
      <c r="E23" s="51"/>
      <c r="F23" s="51">
        <v>0.2</v>
      </c>
    </row>
    <row r="24" ht="18.95" customHeight="1" spans="2:6">
      <c r="B24" s="44" t="s">
        <v>102</v>
      </c>
      <c r="C24" s="43" t="s">
        <v>103</v>
      </c>
      <c r="D24" s="51">
        <f t="shared" si="0"/>
        <v>0</v>
      </c>
      <c r="E24" s="51"/>
      <c r="F24" s="51"/>
    </row>
    <row r="25" ht="18.95" customHeight="1" spans="2:6">
      <c r="B25" s="44" t="s">
        <v>104</v>
      </c>
      <c r="C25" s="43" t="s">
        <v>105</v>
      </c>
      <c r="D25" s="51">
        <f t="shared" si="0"/>
        <v>0.5</v>
      </c>
      <c r="E25" s="51"/>
      <c r="F25" s="51">
        <v>0.5</v>
      </c>
    </row>
    <row r="26" ht="18.95" customHeight="1" spans="2:6">
      <c r="B26" s="44" t="s">
        <v>106</v>
      </c>
      <c r="C26" s="43" t="s">
        <v>107</v>
      </c>
      <c r="D26" s="51">
        <f t="shared" si="0"/>
        <v>0.22</v>
      </c>
      <c r="E26" s="51"/>
      <c r="F26" s="51">
        <v>0.22</v>
      </c>
    </row>
    <row r="27" ht="18.95" customHeight="1" spans="2:6">
      <c r="B27" s="44" t="s">
        <v>108</v>
      </c>
      <c r="C27" s="43" t="s">
        <v>109</v>
      </c>
      <c r="D27" s="51">
        <f t="shared" si="0"/>
        <v>0.46</v>
      </c>
      <c r="E27" s="51"/>
      <c r="F27" s="51">
        <v>0.46</v>
      </c>
    </row>
    <row r="28" ht="18.95" customHeight="1" spans="2:6">
      <c r="B28" s="44" t="s">
        <v>110</v>
      </c>
      <c r="C28" s="43" t="s">
        <v>111</v>
      </c>
      <c r="D28" s="51">
        <f t="shared" si="0"/>
        <v>0</v>
      </c>
      <c r="E28" s="51"/>
      <c r="F28" s="51"/>
    </row>
    <row r="29" ht="18.95" customHeight="1" spans="2:6">
      <c r="B29" s="44" t="s">
        <v>112</v>
      </c>
      <c r="C29" s="43" t="s">
        <v>113</v>
      </c>
      <c r="D29" s="51">
        <f t="shared" si="0"/>
        <v>0</v>
      </c>
      <c r="E29" s="51"/>
      <c r="F29" s="51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:E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customFormat="1" ht="16.35" customHeight="1" spans="1:2">
      <c r="A1" s="98"/>
      <c r="B1" s="3" t="s">
        <v>114</v>
      </c>
    </row>
    <row r="2" customFormat="1" ht="16.35" customHeight="1" spans="2:13">
      <c r="B2" s="99" t="s">
        <v>115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customFormat="1" ht="16.35" customHeight="1" spans="2:1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customFormat="1" ht="16.35" customHeight="1" spans="2:1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customFormat="1" ht="20.7" customHeight="1" spans="13:13">
      <c r="M5" s="104" t="s">
        <v>7</v>
      </c>
    </row>
    <row r="6" customFormat="1" ht="38.8" customHeight="1" spans="2:13">
      <c r="B6" s="100" t="s">
        <v>116</v>
      </c>
      <c r="C6" s="100"/>
      <c r="D6" s="100"/>
      <c r="E6" s="100"/>
      <c r="F6" s="100"/>
      <c r="G6" s="100"/>
      <c r="H6" s="100" t="s">
        <v>36</v>
      </c>
      <c r="I6" s="100"/>
      <c r="J6" s="100"/>
      <c r="K6" s="100"/>
      <c r="L6" s="100"/>
      <c r="M6" s="100"/>
    </row>
    <row r="7" customFormat="1" ht="36.2" customHeight="1" spans="2:13">
      <c r="B7" s="100" t="s">
        <v>12</v>
      </c>
      <c r="C7" s="100" t="s">
        <v>117</v>
      </c>
      <c r="D7" s="100" t="s">
        <v>118</v>
      </c>
      <c r="E7" s="100"/>
      <c r="F7" s="100"/>
      <c r="G7" s="100" t="s">
        <v>119</v>
      </c>
      <c r="H7" s="100" t="s">
        <v>12</v>
      </c>
      <c r="I7" s="100" t="s">
        <v>117</v>
      </c>
      <c r="J7" s="100" t="s">
        <v>118</v>
      </c>
      <c r="K7" s="100"/>
      <c r="L7" s="100"/>
      <c r="M7" s="100" t="s">
        <v>119</v>
      </c>
    </row>
    <row r="8" customFormat="1" ht="36.2" customHeight="1" spans="2:13">
      <c r="B8" s="100"/>
      <c r="C8" s="100"/>
      <c r="D8" s="100" t="s">
        <v>120</v>
      </c>
      <c r="E8" s="100" t="s">
        <v>121</v>
      </c>
      <c r="F8" s="100" t="s">
        <v>122</v>
      </c>
      <c r="G8" s="100"/>
      <c r="H8" s="100"/>
      <c r="I8" s="100"/>
      <c r="J8" s="100" t="s">
        <v>120</v>
      </c>
      <c r="K8" s="100" t="s">
        <v>121</v>
      </c>
      <c r="L8" s="100" t="s">
        <v>122</v>
      </c>
      <c r="M8" s="100"/>
    </row>
    <row r="9" customFormat="1" ht="25.85" customHeight="1" spans="2:13">
      <c r="B9" s="101"/>
      <c r="C9" s="101"/>
      <c r="D9" s="101"/>
      <c r="E9" s="101"/>
      <c r="F9" s="101"/>
      <c r="G9" s="101"/>
      <c r="H9" s="102"/>
      <c r="I9" s="102"/>
      <c r="J9" s="102"/>
      <c r="K9" s="102"/>
      <c r="L9" s="102"/>
      <c r="M9" s="102"/>
    </row>
    <row r="10" spans="2:5">
      <c r="B10" s="103" t="s">
        <v>123</v>
      </c>
      <c r="C10" s="103"/>
      <c r="D10" s="103"/>
      <c r="E10" s="103"/>
    </row>
  </sheetData>
  <mergeCells count="12">
    <mergeCell ref="B6:G6"/>
    <mergeCell ref="H6:M6"/>
    <mergeCell ref="D7:F7"/>
    <mergeCell ref="J7:L7"/>
    <mergeCell ref="B10:E10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9" sqref="B9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5"/>
      <c r="B1" s="93" t="s">
        <v>124</v>
      </c>
      <c r="C1" s="91"/>
      <c r="D1" s="91"/>
      <c r="E1" s="91"/>
      <c r="F1" s="91"/>
    </row>
    <row r="2" ht="25" customHeight="1" spans="2:6">
      <c r="B2" s="94" t="s">
        <v>125</v>
      </c>
      <c r="C2" s="94"/>
      <c r="D2" s="94"/>
      <c r="E2" s="94"/>
      <c r="F2" s="94"/>
    </row>
    <row r="3" ht="26.7" customHeight="1" spans="2:6">
      <c r="B3" s="94"/>
      <c r="C3" s="94"/>
      <c r="D3" s="94"/>
      <c r="E3" s="94"/>
      <c r="F3" s="94"/>
    </row>
    <row r="4" ht="16.35" customHeight="1" spans="2:6">
      <c r="B4" s="91"/>
      <c r="C4" s="91"/>
      <c r="D4" s="91"/>
      <c r="E4" s="91"/>
      <c r="F4" s="91"/>
    </row>
    <row r="5" ht="21.55" customHeight="1" spans="2:6">
      <c r="B5" s="91"/>
      <c r="C5" s="91"/>
      <c r="D5" s="91"/>
      <c r="E5" s="91"/>
      <c r="F5" s="53" t="s">
        <v>7</v>
      </c>
    </row>
    <row r="6" ht="33.6" customHeight="1" spans="2:6">
      <c r="B6" s="95" t="s">
        <v>37</v>
      </c>
      <c r="C6" s="95" t="s">
        <v>38</v>
      </c>
      <c r="D6" s="95" t="s">
        <v>126</v>
      </c>
      <c r="E6" s="95"/>
      <c r="F6" s="95"/>
    </row>
    <row r="7" ht="31.05" customHeight="1" spans="2:6">
      <c r="B7" s="95"/>
      <c r="C7" s="95"/>
      <c r="D7" s="95" t="s">
        <v>39</v>
      </c>
      <c r="E7" s="95" t="s">
        <v>40</v>
      </c>
      <c r="F7" s="95" t="s">
        <v>41</v>
      </c>
    </row>
    <row r="8" ht="20.7" customHeight="1" spans="2:6">
      <c r="B8" s="96" t="s">
        <v>12</v>
      </c>
      <c r="C8" s="96"/>
      <c r="D8" s="49">
        <v>28</v>
      </c>
      <c r="E8" s="49"/>
      <c r="F8" s="49">
        <v>28</v>
      </c>
    </row>
    <row r="9" ht="16.35" customHeight="1" spans="2:6">
      <c r="B9" s="74">
        <v>2296004</v>
      </c>
      <c r="C9" s="75" t="s">
        <v>127</v>
      </c>
      <c r="D9" s="51"/>
      <c r="E9" s="51"/>
      <c r="F9" s="51">
        <v>28</v>
      </c>
    </row>
    <row r="10" ht="16.35" customHeight="1" spans="2:6">
      <c r="B10" s="44"/>
      <c r="C10" s="43"/>
      <c r="D10" s="51"/>
      <c r="E10" s="51"/>
      <c r="F10" s="51"/>
    </row>
    <row r="11" ht="16.35" customHeight="1" spans="2:6">
      <c r="B11" s="44"/>
      <c r="C11" s="43"/>
      <c r="D11" s="51"/>
      <c r="E11" s="51"/>
      <c r="F11" s="51"/>
    </row>
    <row r="12" ht="16.35" customHeight="1" spans="2:6">
      <c r="B12" s="97"/>
      <c r="C12" s="97"/>
      <c r="D12" s="35"/>
      <c r="E12" s="35"/>
      <c r="F12" s="35"/>
    </row>
  </sheetData>
  <mergeCells count="6">
    <mergeCell ref="D6:F6"/>
    <mergeCell ref="B8:C8"/>
    <mergeCell ref="B12:C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0" sqref="D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5"/>
      <c r="C1" s="36" t="s">
        <v>128</v>
      </c>
    </row>
    <row r="2" ht="16.35" customHeight="1" spans="3:6">
      <c r="C2" s="37" t="s">
        <v>129</v>
      </c>
      <c r="D2" s="37"/>
      <c r="E2" s="37"/>
      <c r="F2" s="37"/>
    </row>
    <row r="3" ht="16.35" customHeight="1" spans="3:6">
      <c r="C3" s="37"/>
      <c r="D3" s="37"/>
      <c r="E3" s="37"/>
      <c r="F3" s="37"/>
    </row>
    <row r="4" ht="16.35" customHeight="1"/>
    <row r="5" ht="23.25" customHeight="1" spans="6:6">
      <c r="F5" s="87" t="s">
        <v>7</v>
      </c>
    </row>
    <row r="6" ht="34.5" customHeight="1" spans="3:6">
      <c r="C6" s="88" t="s">
        <v>8</v>
      </c>
      <c r="D6" s="88"/>
      <c r="E6" s="88" t="s">
        <v>9</v>
      </c>
      <c r="F6" s="88"/>
    </row>
    <row r="7" ht="32.75" customHeight="1" spans="3:6">
      <c r="C7" s="88" t="s">
        <v>10</v>
      </c>
      <c r="D7" s="88" t="s">
        <v>11</v>
      </c>
      <c r="E7" s="88" t="s">
        <v>10</v>
      </c>
      <c r="F7" s="88" t="s">
        <v>11</v>
      </c>
    </row>
    <row r="8" ht="25" customHeight="1" spans="3:6">
      <c r="C8" s="89" t="s">
        <v>12</v>
      </c>
      <c r="D8" s="90">
        <f>D9+D10</f>
        <v>121.13</v>
      </c>
      <c r="E8" s="89" t="s">
        <v>12</v>
      </c>
      <c r="F8" s="90">
        <f>F9+F10+F11+F12+F13</f>
        <v>121.13</v>
      </c>
    </row>
    <row r="9" ht="20.7" customHeight="1" spans="2:6">
      <c r="B9" s="91" t="s">
        <v>130</v>
      </c>
      <c r="C9" s="92" t="s">
        <v>18</v>
      </c>
      <c r="D9" s="90">
        <v>93.13</v>
      </c>
      <c r="E9" s="92" t="s">
        <v>19</v>
      </c>
      <c r="F9" s="90">
        <v>72.28</v>
      </c>
    </row>
    <row r="10" ht="20.7" customHeight="1" spans="2:6">
      <c r="B10" s="91" t="s">
        <v>131</v>
      </c>
      <c r="C10" s="92" t="s">
        <v>20</v>
      </c>
      <c r="D10" s="90">
        <v>28</v>
      </c>
      <c r="E10" s="92" t="s">
        <v>21</v>
      </c>
      <c r="F10" s="90">
        <v>12.77</v>
      </c>
    </row>
    <row r="11" ht="20.7" customHeight="1" spans="2:6">
      <c r="B11" s="91"/>
      <c r="C11" s="92" t="s">
        <v>22</v>
      </c>
      <c r="D11" s="90"/>
      <c r="E11" s="92" t="s">
        <v>23</v>
      </c>
      <c r="F11" s="90">
        <v>3.67</v>
      </c>
    </row>
    <row r="12" ht="20.7" customHeight="1" spans="2:6">
      <c r="B12" s="91"/>
      <c r="C12" s="92" t="s">
        <v>132</v>
      </c>
      <c r="D12" s="90"/>
      <c r="E12" s="92" t="s">
        <v>24</v>
      </c>
      <c r="F12" s="90">
        <v>4.41</v>
      </c>
    </row>
    <row r="13" ht="20.7" customHeight="1" spans="2:6">
      <c r="B13" s="91"/>
      <c r="C13" s="92" t="s">
        <v>133</v>
      </c>
      <c r="D13" s="90"/>
      <c r="E13" s="92" t="s">
        <v>25</v>
      </c>
      <c r="F13" s="90">
        <v>28</v>
      </c>
    </row>
    <row r="14" ht="20.7" customHeight="1" spans="2:6">
      <c r="B14" s="91"/>
      <c r="C14" s="92" t="s">
        <v>134</v>
      </c>
      <c r="D14" s="90"/>
      <c r="E14" s="92"/>
      <c r="F14" s="90"/>
    </row>
    <row r="15" ht="20.7" customHeight="1" spans="2:6">
      <c r="B15" s="91"/>
      <c r="C15" s="92" t="s">
        <v>135</v>
      </c>
      <c r="D15" s="90"/>
      <c r="E15" s="92"/>
      <c r="F15" s="90"/>
    </row>
    <row r="16" ht="20.7" customHeight="1" spans="2:6">
      <c r="B16" s="91"/>
      <c r="C16" s="92" t="s">
        <v>136</v>
      </c>
      <c r="D16" s="90"/>
      <c r="E16" s="92"/>
      <c r="F16" s="90"/>
    </row>
    <row r="17" ht="20.7" customHeight="1" spans="2:6">
      <c r="B17" s="91"/>
      <c r="C17" s="92" t="s">
        <v>137</v>
      </c>
      <c r="D17" s="90"/>
      <c r="E17" s="92"/>
      <c r="F17" s="9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5"/>
      <c r="B1" s="36" t="s">
        <v>138</v>
      </c>
    </row>
    <row r="2" ht="16.35" customHeight="1" spans="2:13">
      <c r="B2" s="37" t="s">
        <v>139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6.35" customHeight="1" spans="2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/>
    <row r="5" ht="22.4" customHeight="1" spans="13:13">
      <c r="M5" s="53" t="s">
        <v>7</v>
      </c>
    </row>
    <row r="6" ht="36.2" customHeight="1" spans="2:13">
      <c r="B6" s="69" t="s">
        <v>140</v>
      </c>
      <c r="C6" s="69"/>
      <c r="D6" s="69" t="s">
        <v>39</v>
      </c>
      <c r="E6" s="70" t="s">
        <v>141</v>
      </c>
      <c r="F6" s="70" t="s">
        <v>142</v>
      </c>
      <c r="G6" s="70" t="s">
        <v>143</v>
      </c>
      <c r="H6" s="70" t="s">
        <v>144</v>
      </c>
      <c r="I6" s="70" t="s">
        <v>145</v>
      </c>
      <c r="J6" s="70" t="s">
        <v>146</v>
      </c>
      <c r="K6" s="70" t="s">
        <v>147</v>
      </c>
      <c r="L6" s="70" t="s">
        <v>148</v>
      </c>
      <c r="M6" s="70" t="s">
        <v>149</v>
      </c>
    </row>
    <row r="7" ht="30.15" customHeight="1" spans="2:13">
      <c r="B7" s="69" t="s">
        <v>69</v>
      </c>
      <c r="C7" s="69" t="s">
        <v>38</v>
      </c>
      <c r="D7" s="69"/>
      <c r="E7" s="70"/>
      <c r="F7" s="70"/>
      <c r="G7" s="70"/>
      <c r="H7" s="70"/>
      <c r="I7" s="70"/>
      <c r="J7" s="70"/>
      <c r="K7" s="70"/>
      <c r="L7" s="70"/>
      <c r="M7" s="70"/>
    </row>
    <row r="8" ht="20.7" customHeight="1" spans="2:13">
      <c r="B8" s="71" t="s">
        <v>12</v>
      </c>
      <c r="C8" s="71"/>
      <c r="D8" s="72">
        <f>E8+F8</f>
        <v>121.13</v>
      </c>
      <c r="E8" s="72">
        <f>E9+E13+E17+E20</f>
        <v>93.13</v>
      </c>
      <c r="F8" s="72">
        <f>F9</f>
        <v>28</v>
      </c>
      <c r="G8" s="73"/>
      <c r="H8" s="73"/>
      <c r="I8" s="73"/>
      <c r="J8" s="73"/>
      <c r="K8" s="73"/>
      <c r="L8" s="73"/>
      <c r="M8" s="73"/>
    </row>
    <row r="9" ht="20.7" customHeight="1" spans="2:13">
      <c r="B9" s="74" t="s">
        <v>42</v>
      </c>
      <c r="C9" s="75" t="s">
        <v>19</v>
      </c>
      <c r="D9" s="76">
        <f>E9+F9</f>
        <v>100.28</v>
      </c>
      <c r="E9" s="76">
        <f>E10</f>
        <v>72.28</v>
      </c>
      <c r="F9" s="76">
        <v>28</v>
      </c>
      <c r="G9" s="77"/>
      <c r="H9" s="77"/>
      <c r="I9" s="77"/>
      <c r="J9" s="77"/>
      <c r="K9" s="77"/>
      <c r="L9" s="77"/>
      <c r="M9" s="77"/>
    </row>
    <row r="10" ht="18.1" customHeight="1" spans="2:13">
      <c r="B10" s="44" t="s">
        <v>43</v>
      </c>
      <c r="C10" s="43" t="s">
        <v>44</v>
      </c>
      <c r="D10" s="76">
        <f>E10+F10</f>
        <v>100.28</v>
      </c>
      <c r="E10" s="76">
        <v>72.28</v>
      </c>
      <c r="F10" s="76">
        <v>28</v>
      </c>
      <c r="G10" s="77"/>
      <c r="H10" s="77"/>
      <c r="I10" s="77"/>
      <c r="J10" s="77"/>
      <c r="K10" s="77"/>
      <c r="L10" s="77"/>
      <c r="M10" s="77"/>
    </row>
    <row r="11" ht="19.8" customHeight="1" spans="2:13">
      <c r="B11" s="78" t="s">
        <v>45</v>
      </c>
      <c r="C11" s="43" t="s">
        <v>46</v>
      </c>
      <c r="D11" s="76">
        <f>E11+F11</f>
        <v>72.28</v>
      </c>
      <c r="E11" s="76">
        <v>72.28</v>
      </c>
      <c r="F11" s="76"/>
      <c r="G11" s="77"/>
      <c r="H11" s="77"/>
      <c r="I11" s="77"/>
      <c r="J11" s="77"/>
      <c r="K11" s="77"/>
      <c r="L11" s="77"/>
      <c r="M11" s="77"/>
    </row>
    <row r="12" ht="20.7" customHeight="1" spans="2:13">
      <c r="B12" s="44">
        <v>2296004</v>
      </c>
      <c r="C12" s="79" t="s">
        <v>150</v>
      </c>
      <c r="D12" s="76">
        <f t="shared" ref="D12:D22" si="0">E12+F12</f>
        <v>28</v>
      </c>
      <c r="E12" s="76"/>
      <c r="F12" s="76">
        <v>28</v>
      </c>
      <c r="G12" s="77"/>
      <c r="H12" s="77"/>
      <c r="I12" s="77"/>
      <c r="J12" s="77"/>
      <c r="K12" s="77"/>
      <c r="L12" s="77"/>
      <c r="M12" s="77"/>
    </row>
    <row r="13" ht="18.1" customHeight="1" spans="2:13">
      <c r="B13" s="74" t="s">
        <v>47</v>
      </c>
      <c r="C13" s="75" t="s">
        <v>21</v>
      </c>
      <c r="D13" s="76">
        <f t="shared" si="0"/>
        <v>12.77</v>
      </c>
      <c r="E13" s="76">
        <v>12.77</v>
      </c>
      <c r="F13" s="76"/>
      <c r="G13" s="77"/>
      <c r="H13" s="77"/>
      <c r="I13" s="77"/>
      <c r="J13" s="77"/>
      <c r="K13" s="77"/>
      <c r="L13" s="77"/>
      <c r="M13" s="77"/>
    </row>
    <row r="14" ht="19.8" customHeight="1" spans="2:13">
      <c r="B14" s="44" t="s">
        <v>48</v>
      </c>
      <c r="C14" s="43" t="s">
        <v>49</v>
      </c>
      <c r="D14" s="76">
        <f t="shared" si="0"/>
        <v>12.77</v>
      </c>
      <c r="E14" s="76">
        <v>12.77</v>
      </c>
      <c r="F14" s="76"/>
      <c r="G14" s="77"/>
      <c r="H14" s="77"/>
      <c r="I14" s="77"/>
      <c r="J14" s="77"/>
      <c r="K14" s="77"/>
      <c r="L14" s="77"/>
      <c r="M14" s="77"/>
    </row>
    <row r="15" ht="19.8" customHeight="1" spans="2:13">
      <c r="B15" s="44" t="s">
        <v>50</v>
      </c>
      <c r="C15" s="43" t="s">
        <v>51</v>
      </c>
      <c r="D15" s="76">
        <f t="shared" si="0"/>
        <v>8.51</v>
      </c>
      <c r="E15" s="76">
        <v>8.51</v>
      </c>
      <c r="F15" s="76"/>
      <c r="G15" s="77"/>
      <c r="H15" s="77"/>
      <c r="I15" s="77"/>
      <c r="J15" s="77"/>
      <c r="K15" s="77"/>
      <c r="L15" s="77"/>
      <c r="M15" s="77"/>
    </row>
    <row r="16" ht="20.7" customHeight="1" spans="2:13">
      <c r="B16" s="44" t="s">
        <v>52</v>
      </c>
      <c r="C16" s="43" t="s">
        <v>53</v>
      </c>
      <c r="D16" s="76">
        <f t="shared" si="0"/>
        <v>4.26</v>
      </c>
      <c r="E16" s="76">
        <v>4.26</v>
      </c>
      <c r="F16" s="76"/>
      <c r="G16" s="77"/>
      <c r="H16" s="77"/>
      <c r="I16" s="77"/>
      <c r="J16" s="77"/>
      <c r="K16" s="77"/>
      <c r="L16" s="77"/>
      <c r="M16" s="77"/>
    </row>
    <row r="17" ht="18.1" customHeight="1" spans="2:13">
      <c r="B17" s="74" t="s">
        <v>54</v>
      </c>
      <c r="C17" s="75" t="s">
        <v>23</v>
      </c>
      <c r="D17" s="76">
        <f t="shared" si="0"/>
        <v>3.67</v>
      </c>
      <c r="E17" s="76">
        <v>3.67</v>
      </c>
      <c r="F17" s="76"/>
      <c r="G17" s="77"/>
      <c r="H17" s="77"/>
      <c r="I17" s="77"/>
      <c r="J17" s="77"/>
      <c r="K17" s="77"/>
      <c r="L17" s="77"/>
      <c r="M17" s="77"/>
    </row>
    <row r="18" ht="19.8" customHeight="1" spans="2:13">
      <c r="B18" s="44" t="s">
        <v>55</v>
      </c>
      <c r="C18" s="43" t="s">
        <v>56</v>
      </c>
      <c r="D18" s="76">
        <f t="shared" si="0"/>
        <v>3.67</v>
      </c>
      <c r="E18" s="76">
        <v>3.67</v>
      </c>
      <c r="F18" s="76"/>
      <c r="G18" s="77"/>
      <c r="H18" s="77"/>
      <c r="I18" s="77"/>
      <c r="J18" s="77"/>
      <c r="K18" s="77"/>
      <c r="L18" s="77"/>
      <c r="M18" s="77"/>
    </row>
    <row r="19" ht="20.7" customHeight="1" spans="2:13">
      <c r="B19" s="44" t="s">
        <v>57</v>
      </c>
      <c r="C19" s="43" t="s">
        <v>58</v>
      </c>
      <c r="D19" s="76">
        <f t="shared" si="0"/>
        <v>3.67</v>
      </c>
      <c r="E19" s="76">
        <v>3.67</v>
      </c>
      <c r="F19" s="76"/>
      <c r="G19" s="77"/>
      <c r="H19" s="77"/>
      <c r="I19" s="77"/>
      <c r="J19" s="77"/>
      <c r="K19" s="77"/>
      <c r="L19" s="77"/>
      <c r="M19" s="77"/>
    </row>
    <row r="20" ht="18.1" customHeight="1" spans="2:13">
      <c r="B20" s="74" t="s">
        <v>59</v>
      </c>
      <c r="C20" s="75" t="s">
        <v>24</v>
      </c>
      <c r="D20" s="76">
        <f t="shared" si="0"/>
        <v>4.41</v>
      </c>
      <c r="E20" s="76">
        <v>4.41</v>
      </c>
      <c r="F20" s="80"/>
      <c r="G20" s="81"/>
      <c r="H20" s="81"/>
      <c r="I20" s="81"/>
      <c r="J20" s="81"/>
      <c r="K20" s="81"/>
      <c r="L20" s="81"/>
      <c r="M20" s="81"/>
    </row>
    <row r="21" ht="19.8" customHeight="1" spans="2:13">
      <c r="B21" s="44" t="s">
        <v>60</v>
      </c>
      <c r="C21" s="43" t="s">
        <v>61</v>
      </c>
      <c r="D21" s="76">
        <f t="shared" si="0"/>
        <v>4.41</v>
      </c>
      <c r="E21" s="82">
        <v>4.41</v>
      </c>
      <c r="F21" s="83"/>
      <c r="G21" s="84"/>
      <c r="H21" s="84"/>
      <c r="I21" s="84"/>
      <c r="J21" s="84"/>
      <c r="K21" s="84"/>
      <c r="L21" s="84"/>
      <c r="M21" s="84"/>
    </row>
    <row r="22" ht="22" customHeight="1" spans="2:13">
      <c r="B22" s="44" t="s">
        <v>62</v>
      </c>
      <c r="C22" s="43" t="s">
        <v>63</v>
      </c>
      <c r="D22" s="76">
        <f t="shared" si="0"/>
        <v>4.41</v>
      </c>
      <c r="E22" s="82">
        <v>4.41</v>
      </c>
      <c r="F22" s="83"/>
      <c r="G22" s="85"/>
      <c r="H22" s="85"/>
      <c r="I22" s="85"/>
      <c r="J22" s="85"/>
      <c r="K22" s="85"/>
      <c r="L22" s="85"/>
      <c r="M22" s="85"/>
    </row>
    <row r="23" ht="14.25" spans="2:6">
      <c r="B23" s="86"/>
      <c r="C23" s="86"/>
      <c r="D23" s="86"/>
      <c r="E23" s="86"/>
      <c r="F23" s="86"/>
    </row>
  </sheetData>
  <mergeCells count="14">
    <mergeCell ref="B6:C6"/>
    <mergeCell ref="B8:C8"/>
    <mergeCell ref="B23:F23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5"/>
      <c r="B1" s="36" t="s">
        <v>151</v>
      </c>
    </row>
    <row r="2" ht="16.35" customHeight="1" spans="2:6">
      <c r="B2" s="37" t="s">
        <v>152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7</v>
      </c>
    </row>
    <row r="6" ht="31.9" customHeight="1" spans="2:6">
      <c r="B6" s="56" t="s">
        <v>69</v>
      </c>
      <c r="C6" s="56" t="s">
        <v>38</v>
      </c>
      <c r="D6" s="56" t="s">
        <v>39</v>
      </c>
      <c r="E6" s="56" t="s">
        <v>153</v>
      </c>
      <c r="F6" s="56" t="s">
        <v>154</v>
      </c>
    </row>
    <row r="7" ht="23.25" customHeight="1" spans="2:6">
      <c r="B7" s="41" t="s">
        <v>12</v>
      </c>
      <c r="C7" s="41"/>
      <c r="D7" s="57">
        <f>E7+F7</f>
        <v>121.13</v>
      </c>
      <c r="E7" s="57">
        <f>E8+E12+E16+E19</f>
        <v>93.13</v>
      </c>
      <c r="F7" s="57">
        <f>F8</f>
        <v>28</v>
      </c>
    </row>
    <row r="8" ht="21.55" customHeight="1" spans="2:6">
      <c r="B8" s="58" t="s">
        <v>42</v>
      </c>
      <c r="C8" s="59" t="s">
        <v>19</v>
      </c>
      <c r="D8" s="60">
        <f t="shared" ref="D8:D21" si="0">E8+F8</f>
        <v>100.28</v>
      </c>
      <c r="E8" s="60">
        <f>E9</f>
        <v>72.28</v>
      </c>
      <c r="F8" s="60">
        <v>28</v>
      </c>
    </row>
    <row r="9" ht="20.7" customHeight="1" spans="2:6">
      <c r="B9" s="61" t="s">
        <v>155</v>
      </c>
      <c r="C9" s="62" t="s">
        <v>156</v>
      </c>
      <c r="D9" s="60">
        <f t="shared" si="0"/>
        <v>100.28</v>
      </c>
      <c r="E9" s="60">
        <v>72.28</v>
      </c>
      <c r="F9" s="60">
        <v>28</v>
      </c>
    </row>
    <row r="10" ht="20.7" customHeight="1" spans="2:6">
      <c r="B10" s="61" t="s">
        <v>157</v>
      </c>
      <c r="C10" s="63" t="s">
        <v>46</v>
      </c>
      <c r="D10" s="60">
        <f t="shared" si="0"/>
        <v>72.28</v>
      </c>
      <c r="E10" s="60">
        <v>72.28</v>
      </c>
      <c r="F10" s="60"/>
    </row>
    <row r="11" ht="20.7" customHeight="1" spans="2:6">
      <c r="B11" s="64">
        <v>2296004</v>
      </c>
      <c r="C11" s="65" t="s">
        <v>158</v>
      </c>
      <c r="D11" s="60">
        <f t="shared" si="0"/>
        <v>28</v>
      </c>
      <c r="E11" s="60"/>
      <c r="F11" s="60">
        <v>28</v>
      </c>
    </row>
    <row r="12" ht="20.7" customHeight="1" spans="2:6">
      <c r="B12" s="58" t="s">
        <v>47</v>
      </c>
      <c r="C12" s="59" t="s">
        <v>21</v>
      </c>
      <c r="D12" s="60">
        <f t="shared" si="0"/>
        <v>12.77</v>
      </c>
      <c r="E12" s="60">
        <v>12.77</v>
      </c>
      <c r="F12" s="60"/>
    </row>
    <row r="13" ht="20.7" customHeight="1" spans="2:6">
      <c r="B13" s="61" t="s">
        <v>159</v>
      </c>
      <c r="C13" s="62" t="s">
        <v>160</v>
      </c>
      <c r="D13" s="60">
        <f t="shared" si="0"/>
        <v>12.77</v>
      </c>
      <c r="E13" s="60">
        <v>12.77</v>
      </c>
      <c r="F13" s="60"/>
    </row>
    <row r="14" ht="21.55" customHeight="1" spans="2:6">
      <c r="B14" s="61" t="s">
        <v>161</v>
      </c>
      <c r="C14" s="62" t="s">
        <v>162</v>
      </c>
      <c r="D14" s="60">
        <f t="shared" si="0"/>
        <v>8.51</v>
      </c>
      <c r="E14" s="60">
        <v>8.51</v>
      </c>
      <c r="F14" s="60"/>
    </row>
    <row r="15" ht="20.7" customHeight="1" spans="2:6">
      <c r="B15" s="61" t="s">
        <v>163</v>
      </c>
      <c r="C15" s="62" t="s">
        <v>164</v>
      </c>
      <c r="D15" s="60">
        <f t="shared" si="0"/>
        <v>4.26</v>
      </c>
      <c r="E15" s="60">
        <v>4.26</v>
      </c>
      <c r="F15" s="60"/>
    </row>
    <row r="16" ht="20.7" customHeight="1" spans="2:6">
      <c r="B16" s="58" t="s">
        <v>54</v>
      </c>
      <c r="C16" s="59" t="s">
        <v>23</v>
      </c>
      <c r="D16" s="60">
        <f t="shared" si="0"/>
        <v>3.67</v>
      </c>
      <c r="E16" s="60">
        <v>3.67</v>
      </c>
      <c r="F16" s="60"/>
    </row>
    <row r="17" ht="20.7" customHeight="1" spans="2:6">
      <c r="B17" s="61" t="s">
        <v>165</v>
      </c>
      <c r="C17" s="62" t="s">
        <v>166</v>
      </c>
      <c r="D17" s="60">
        <f t="shared" si="0"/>
        <v>3.67</v>
      </c>
      <c r="E17" s="60">
        <v>3.67</v>
      </c>
      <c r="F17" s="60"/>
    </row>
    <row r="18" ht="21.55" customHeight="1" spans="2:6">
      <c r="B18" s="61" t="s">
        <v>167</v>
      </c>
      <c r="C18" s="62" t="s">
        <v>168</v>
      </c>
      <c r="D18" s="60">
        <f t="shared" si="0"/>
        <v>3.67</v>
      </c>
      <c r="E18" s="60">
        <v>3.67</v>
      </c>
      <c r="F18" s="60"/>
    </row>
    <row r="19" ht="20.7" customHeight="1" spans="2:6">
      <c r="B19" s="58" t="s">
        <v>59</v>
      </c>
      <c r="C19" s="59" t="s">
        <v>24</v>
      </c>
      <c r="D19" s="60">
        <f t="shared" si="0"/>
        <v>4.41</v>
      </c>
      <c r="E19" s="60">
        <v>4.41</v>
      </c>
      <c r="F19" s="66"/>
    </row>
    <row r="20" ht="20.7" customHeight="1" spans="2:6">
      <c r="B20" s="61" t="s">
        <v>169</v>
      </c>
      <c r="C20" s="62" t="s">
        <v>170</v>
      </c>
      <c r="D20" s="60">
        <f t="shared" si="0"/>
        <v>4.41</v>
      </c>
      <c r="E20" s="67">
        <v>4.41</v>
      </c>
      <c r="F20" s="68"/>
    </row>
    <row r="21" ht="20.7" customHeight="1" spans="2:6">
      <c r="B21" s="61" t="s">
        <v>171</v>
      </c>
      <c r="C21" s="62" t="s">
        <v>172</v>
      </c>
      <c r="D21" s="60">
        <f t="shared" si="0"/>
        <v>4.41</v>
      </c>
      <c r="E21" s="67">
        <v>4.41</v>
      </c>
      <c r="F21" s="6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35"/>
      <c r="B1" s="36" t="s">
        <v>173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6.35" customHeight="1" spans="2:13">
      <c r="B2" s="46" t="s">
        <v>174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.55" customHeight="1" spans="2:1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3" t="s">
        <v>7</v>
      </c>
    </row>
    <row r="6" ht="65.55" customHeight="1" spans="2:13">
      <c r="B6" s="47" t="s">
        <v>175</v>
      </c>
      <c r="C6" s="47" t="s">
        <v>10</v>
      </c>
      <c r="D6" s="47" t="s">
        <v>39</v>
      </c>
      <c r="E6" s="47" t="s">
        <v>141</v>
      </c>
      <c r="F6" s="47" t="s">
        <v>142</v>
      </c>
      <c r="G6" s="47" t="s">
        <v>143</v>
      </c>
      <c r="H6" s="47" t="s">
        <v>144</v>
      </c>
      <c r="I6" s="47" t="s">
        <v>145</v>
      </c>
      <c r="J6" s="47" t="s">
        <v>146</v>
      </c>
      <c r="K6" s="47" t="s">
        <v>147</v>
      </c>
      <c r="L6" s="47" t="s">
        <v>148</v>
      </c>
      <c r="M6" s="47" t="s">
        <v>149</v>
      </c>
    </row>
    <row r="7" ht="23.25" customHeight="1" spans="2:13">
      <c r="B7" s="48" t="s">
        <v>12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ht="21.55" customHeight="1" spans="2:13">
      <c r="B8" s="50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5">
      <c r="B9" s="52" t="s">
        <v>176</v>
      </c>
      <c r="C9" s="52"/>
      <c r="D9" s="52"/>
      <c r="E9" s="52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C7" sqref="C7:H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35"/>
      <c r="B1" s="36" t="s">
        <v>177</v>
      </c>
      <c r="C1" s="35"/>
      <c r="D1" s="35"/>
      <c r="E1" s="35"/>
      <c r="F1" s="35"/>
      <c r="H1" s="35"/>
    </row>
    <row r="2" ht="16.35" customHeight="1" spans="2:8">
      <c r="B2" s="37" t="s">
        <v>178</v>
      </c>
      <c r="C2" s="37"/>
      <c r="D2" s="37"/>
      <c r="E2" s="37"/>
      <c r="F2" s="37"/>
      <c r="G2" s="37"/>
      <c r="H2" s="37"/>
    </row>
    <row r="3" ht="16.35" customHeight="1" spans="2:8">
      <c r="B3" s="37"/>
      <c r="C3" s="37"/>
      <c r="D3" s="37"/>
      <c r="E3" s="37"/>
      <c r="F3" s="37"/>
      <c r="G3" s="37"/>
      <c r="H3" s="37"/>
    </row>
    <row r="4" ht="16.35" customHeight="1"/>
    <row r="5" ht="19.8" customHeight="1" spans="8:8">
      <c r="H5" s="38" t="s">
        <v>7</v>
      </c>
    </row>
    <row r="6" ht="37.95" customHeight="1" spans="2:8">
      <c r="B6" s="39" t="s">
        <v>179</v>
      </c>
      <c r="C6" s="40"/>
      <c r="D6" s="40"/>
      <c r="E6" s="41" t="s">
        <v>180</v>
      </c>
      <c r="F6" s="42"/>
      <c r="G6" s="42"/>
      <c r="H6" s="42"/>
    </row>
    <row r="7" ht="183.7" customHeight="1" spans="2:8">
      <c r="B7" s="39" t="s">
        <v>181</v>
      </c>
      <c r="C7" s="43"/>
      <c r="D7" s="43"/>
      <c r="E7" s="43"/>
      <c r="F7" s="43"/>
      <c r="G7" s="43"/>
      <c r="H7" s="43"/>
    </row>
    <row r="8" ht="23.25" customHeight="1" spans="2:8">
      <c r="B8" s="39" t="s">
        <v>182</v>
      </c>
      <c r="C8" s="41" t="s">
        <v>183</v>
      </c>
      <c r="D8" s="41" t="s">
        <v>184</v>
      </c>
      <c r="E8" s="41" t="s">
        <v>185</v>
      </c>
      <c r="F8" s="41" t="s">
        <v>186</v>
      </c>
      <c r="G8" s="41" t="s">
        <v>187</v>
      </c>
      <c r="H8" s="41" t="s">
        <v>188</v>
      </c>
    </row>
    <row r="9" ht="18.95" customHeight="1" spans="2:8">
      <c r="B9" s="39"/>
      <c r="C9" s="44"/>
      <c r="D9" s="45"/>
      <c r="E9" s="45"/>
      <c r="F9" s="45"/>
      <c r="G9" s="45"/>
      <c r="H9" s="45"/>
    </row>
    <row r="10" ht="18.95" customHeight="1" spans="2:8">
      <c r="B10" s="39"/>
      <c r="C10" s="44"/>
      <c r="D10" s="45"/>
      <c r="E10" s="45"/>
      <c r="F10" s="45"/>
      <c r="G10" s="45"/>
      <c r="H10" s="45"/>
    </row>
    <row r="11" ht="18.95" customHeight="1" spans="2:8">
      <c r="B11" s="39"/>
      <c r="C11" s="44"/>
      <c r="D11" s="45"/>
      <c r="E11" s="45"/>
      <c r="F11" s="45"/>
      <c r="G11" s="45"/>
      <c r="H11" s="45"/>
    </row>
    <row r="12" ht="18.95" customHeight="1" spans="2:8">
      <c r="B12" s="39"/>
      <c r="C12" s="44"/>
      <c r="D12" s="45"/>
      <c r="E12" s="45"/>
      <c r="F12" s="45"/>
      <c r="G12" s="45"/>
      <c r="H12" s="45"/>
    </row>
    <row r="13" ht="18.95" customHeight="1" spans="2:8">
      <c r="B13" s="39"/>
      <c r="C13" s="44"/>
      <c r="D13" s="45"/>
      <c r="E13" s="45"/>
      <c r="F13" s="45"/>
      <c r="G13" s="45"/>
      <c r="H13" s="45"/>
    </row>
    <row r="14" ht="18.95" customHeight="1" spans="2:8">
      <c r="B14" s="39"/>
      <c r="C14" s="44"/>
      <c r="D14" s="45"/>
      <c r="E14" s="45"/>
      <c r="F14" s="45"/>
      <c r="G14" s="45"/>
      <c r="H14" s="45"/>
    </row>
  </sheetData>
  <mergeCells count="5">
    <mergeCell ref="C6:D6"/>
    <mergeCell ref="F6:H6"/>
    <mergeCell ref="C7:H7"/>
    <mergeCell ref="B8:B14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" sqref="A2:F2"/>
    </sheetView>
  </sheetViews>
  <sheetFormatPr defaultColWidth="9" defaultRowHeight="13.5" outlineLevelCol="5"/>
  <cols>
    <col min="1" max="1" width="12.25" style="18" customWidth="1"/>
    <col min="2" max="2" width="29.25" style="18" customWidth="1"/>
    <col min="3" max="3" width="8.75" style="18" customWidth="1"/>
    <col min="4" max="4" width="9.38333333333333" style="18" customWidth="1"/>
    <col min="5" max="5" width="12" style="18" customWidth="1"/>
    <col min="6" max="6" width="16.25" style="18" customWidth="1"/>
    <col min="7" max="16384" width="9" style="18"/>
  </cols>
  <sheetData>
    <row r="1" s="18" customFormat="1" spans="1:1">
      <c r="A1" s="3" t="s">
        <v>189</v>
      </c>
    </row>
    <row r="2" s="19" customFormat="1" ht="31.5" customHeight="1" spans="1:6">
      <c r="A2" s="20" t="s">
        <v>190</v>
      </c>
      <c r="B2" s="20"/>
      <c r="C2" s="20"/>
      <c r="D2" s="20"/>
      <c r="E2" s="20"/>
      <c r="F2" s="20"/>
    </row>
    <row r="3" s="19" customFormat="1" ht="19.9" customHeight="1" spans="1:6">
      <c r="A3" s="21" t="s">
        <v>191</v>
      </c>
      <c r="B3" s="22"/>
      <c r="C3" s="22"/>
      <c r="D3" s="22"/>
      <c r="E3" s="21" t="s">
        <v>192</v>
      </c>
      <c r="F3" s="21" t="s">
        <v>7</v>
      </c>
    </row>
    <row r="4" s="19" customFormat="1" ht="24" customHeight="1" spans="1:6">
      <c r="A4" s="23" t="s">
        <v>193</v>
      </c>
      <c r="B4" s="23"/>
      <c r="C4" s="24"/>
      <c r="D4" s="25"/>
      <c r="E4" s="23" t="s">
        <v>194</v>
      </c>
      <c r="F4" s="23"/>
    </row>
    <row r="5" s="19" customFormat="1" ht="19.15" customHeight="1" spans="1:6">
      <c r="A5" s="23" t="s">
        <v>195</v>
      </c>
      <c r="B5" s="26"/>
      <c r="C5" s="27"/>
      <c r="D5" s="27"/>
      <c r="E5" s="27"/>
      <c r="F5" s="28"/>
    </row>
    <row r="6" s="19" customFormat="1" ht="21" customHeight="1" spans="1:6">
      <c r="A6" s="23"/>
      <c r="B6" s="29"/>
      <c r="C6" s="30"/>
      <c r="D6" s="30"/>
      <c r="E6" s="30"/>
      <c r="F6" s="31"/>
    </row>
    <row r="7" s="19" customFormat="1" ht="93.75" customHeight="1" spans="1:6">
      <c r="A7" s="23" t="s">
        <v>196</v>
      </c>
      <c r="B7" s="32"/>
      <c r="C7" s="32"/>
      <c r="D7" s="32"/>
      <c r="E7" s="32"/>
      <c r="F7" s="32"/>
    </row>
    <row r="8" s="19" customFormat="1" ht="132.75" customHeight="1" spans="1:6">
      <c r="A8" s="23" t="s">
        <v>197</v>
      </c>
      <c r="B8" s="32"/>
      <c r="C8" s="32"/>
      <c r="D8" s="32"/>
      <c r="E8" s="32"/>
      <c r="F8" s="32"/>
    </row>
    <row r="9" s="19" customFormat="1" ht="134.25" customHeight="1" spans="1:6">
      <c r="A9" s="23" t="s">
        <v>198</v>
      </c>
      <c r="B9" s="32"/>
      <c r="C9" s="32"/>
      <c r="D9" s="32"/>
      <c r="E9" s="32"/>
      <c r="F9" s="32"/>
    </row>
    <row r="10" s="19" customFormat="1" ht="21.75" customHeight="1" spans="1:6">
      <c r="A10" s="23" t="s">
        <v>182</v>
      </c>
      <c r="B10" s="23" t="s">
        <v>199</v>
      </c>
      <c r="C10" s="24" t="s">
        <v>184</v>
      </c>
      <c r="D10" s="23" t="s">
        <v>187</v>
      </c>
      <c r="E10" s="23" t="s">
        <v>185</v>
      </c>
      <c r="F10" s="24" t="s">
        <v>186</v>
      </c>
    </row>
    <row r="11" s="19" customFormat="1" ht="18" customHeight="1" spans="1:6">
      <c r="A11" s="24"/>
      <c r="B11" s="33"/>
      <c r="C11" s="24"/>
      <c r="D11" s="24"/>
      <c r="E11" s="24"/>
      <c r="F11" s="24"/>
    </row>
    <row r="12" s="19" customFormat="1" ht="18" customHeight="1" spans="1:6">
      <c r="A12" s="24"/>
      <c r="B12" s="33"/>
      <c r="C12" s="24"/>
      <c r="D12" s="24"/>
      <c r="E12" s="24"/>
      <c r="F12" s="24"/>
    </row>
    <row r="13" s="19" customFormat="1" ht="18" customHeight="1" spans="1:6">
      <c r="A13" s="24"/>
      <c r="B13" s="33"/>
      <c r="C13" s="24"/>
      <c r="D13" s="24"/>
      <c r="E13" s="24"/>
      <c r="F13" s="24"/>
    </row>
    <row r="14" s="19" customFormat="1" ht="18" customHeight="1" spans="1:6">
      <c r="A14" s="24"/>
      <c r="B14" s="33"/>
      <c r="C14" s="24"/>
      <c r="D14" s="24"/>
      <c r="E14" s="24"/>
      <c r="F14" s="24"/>
    </row>
    <row r="15" s="19" customFormat="1" ht="18" customHeight="1" spans="1:6">
      <c r="A15" s="24"/>
      <c r="B15" s="33"/>
      <c r="C15" s="24"/>
      <c r="D15" s="24"/>
      <c r="E15" s="24"/>
      <c r="F15" s="34"/>
    </row>
    <row r="16" s="19" customFormat="1" ht="18" customHeight="1" spans="1:6">
      <c r="A16" s="24"/>
      <c r="B16" s="33"/>
      <c r="C16" s="24"/>
      <c r="D16" s="24"/>
      <c r="E16" s="24"/>
      <c r="F16" s="24"/>
    </row>
    <row r="17" s="19" customFormat="1" ht="18" customHeight="1" spans="1:6">
      <c r="A17" s="24"/>
      <c r="B17" s="33"/>
      <c r="C17" s="24"/>
      <c r="D17" s="24"/>
      <c r="E17" s="24"/>
      <c r="F17" s="24"/>
    </row>
    <row r="18" s="19" customFormat="1" ht="18" customHeight="1" spans="1:6">
      <c r="A18" s="24"/>
      <c r="B18" s="33"/>
      <c r="C18" s="24"/>
      <c r="D18" s="24"/>
      <c r="E18" s="24"/>
      <c r="F18" s="24"/>
    </row>
    <row r="19" s="19" customFormat="1" ht="18" customHeight="1" spans="1:6">
      <c r="A19" s="24"/>
      <c r="B19" s="33"/>
      <c r="C19" s="24"/>
      <c r="D19" s="24"/>
      <c r="E19" s="24"/>
      <c r="F19" s="24"/>
    </row>
    <row r="20" s="19" customFormat="1" ht="18" customHeight="1" spans="1:6">
      <c r="A20" s="24"/>
      <c r="B20" s="33"/>
      <c r="C20" s="24"/>
      <c r="D20" s="24"/>
      <c r="E20" s="24"/>
      <c r="F20" s="24"/>
    </row>
    <row r="21" s="18" customFormat="1" spans="1:1">
      <c r="A21" s="18" t="s">
        <v>200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workbookViewId="0">
      <selection activeCell="J21" sqref="J21"/>
    </sheetView>
  </sheetViews>
  <sheetFormatPr defaultColWidth="9" defaultRowHeight="11.25"/>
  <cols>
    <col min="1" max="1" width="17.75" style="1" customWidth="1"/>
    <col min="2" max="2" width="21.125" style="1" customWidth="1"/>
    <col min="3" max="3" width="24" style="1" customWidth="1"/>
    <col min="4" max="4" width="16.3833333333333" style="1" customWidth="1"/>
    <col min="5" max="5" width="11.3833333333333" style="1" customWidth="1"/>
    <col min="6" max="6" width="19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201</v>
      </c>
      <c r="XFD1"/>
    </row>
    <row r="2" s="1" customFormat="1" ht="56" customHeight="1" spans="1:16384">
      <c r="A2" s="4" t="s">
        <v>202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6" t="s">
        <v>7</v>
      </c>
      <c r="XFD3"/>
    </row>
    <row r="4" s="1" customFormat="1" ht="25.15" customHeight="1" spans="1:16384">
      <c r="A4" s="5" t="s">
        <v>203</v>
      </c>
      <c r="B4" s="6" t="s">
        <v>204</v>
      </c>
      <c r="C4" s="6"/>
      <c r="D4" s="5" t="s">
        <v>205</v>
      </c>
      <c r="E4" s="7" t="s">
        <v>206</v>
      </c>
      <c r="F4" s="7"/>
      <c r="G4" s="8" t="s">
        <v>207</v>
      </c>
      <c r="H4" s="8"/>
      <c r="I4" s="17" t="s">
        <v>208</v>
      </c>
      <c r="XFD4"/>
    </row>
    <row r="5" s="1" customFormat="1" ht="25.15" customHeight="1" spans="1:16384">
      <c r="A5" s="5" t="s">
        <v>209</v>
      </c>
      <c r="B5" s="6" t="s">
        <v>210</v>
      </c>
      <c r="C5" s="6"/>
      <c r="D5" s="5" t="s">
        <v>211</v>
      </c>
      <c r="E5" s="9" t="s">
        <v>212</v>
      </c>
      <c r="F5" s="9"/>
      <c r="G5" s="8" t="s">
        <v>213</v>
      </c>
      <c r="H5" s="8"/>
      <c r="I5" s="5">
        <v>28</v>
      </c>
      <c r="XFD5"/>
    </row>
    <row r="6" s="1" customFormat="1" ht="25.15" customHeight="1" spans="1:16384">
      <c r="A6" s="5" t="s">
        <v>214</v>
      </c>
      <c r="B6" s="10">
        <v>10</v>
      </c>
      <c r="C6" s="10"/>
      <c r="D6" s="5" t="s">
        <v>215</v>
      </c>
      <c r="E6" s="9">
        <v>13677687085</v>
      </c>
      <c r="F6" s="9"/>
      <c r="G6" s="8" t="s">
        <v>216</v>
      </c>
      <c r="H6" s="8" t="s">
        <v>217</v>
      </c>
      <c r="I6" s="5">
        <v>28</v>
      </c>
      <c r="XFD6"/>
    </row>
    <row r="7" s="1" customFormat="1" ht="25.15" customHeight="1" spans="1:16384">
      <c r="A7" s="11" t="s">
        <v>218</v>
      </c>
      <c r="B7" s="12" t="s">
        <v>219</v>
      </c>
      <c r="C7" s="12"/>
      <c r="D7" s="12"/>
      <c r="E7" s="12"/>
      <c r="F7" s="12"/>
      <c r="G7" s="8" t="s">
        <v>220</v>
      </c>
      <c r="H7" s="8"/>
      <c r="I7" s="5">
        <v>0</v>
      </c>
      <c r="XFD7"/>
    </row>
    <row r="8" s="1" customFormat="1" ht="25.15" customHeight="1" spans="1:16384">
      <c r="A8" s="11"/>
      <c r="B8" s="12"/>
      <c r="C8" s="12"/>
      <c r="D8" s="12"/>
      <c r="E8" s="12"/>
      <c r="F8" s="12"/>
      <c r="G8" s="8" t="s">
        <v>221</v>
      </c>
      <c r="H8" s="8"/>
      <c r="I8" s="5">
        <v>0</v>
      </c>
      <c r="XFD8"/>
    </row>
    <row r="9" s="1" customFormat="1" ht="25.15" customHeight="1" spans="1:16384">
      <c r="A9" s="11"/>
      <c r="B9" s="12"/>
      <c r="C9" s="12"/>
      <c r="D9" s="12"/>
      <c r="E9" s="12"/>
      <c r="F9" s="12"/>
      <c r="G9" s="8" t="s">
        <v>222</v>
      </c>
      <c r="H9" s="8"/>
      <c r="I9" s="5">
        <v>0</v>
      </c>
      <c r="XFD9"/>
    </row>
    <row r="10" s="1" customFormat="1" ht="25.15" customHeight="1" spans="1:16384">
      <c r="A10" s="11"/>
      <c r="B10" s="12"/>
      <c r="C10" s="12"/>
      <c r="D10" s="12"/>
      <c r="E10" s="12"/>
      <c r="F10" s="12"/>
      <c r="G10" s="8" t="s">
        <v>223</v>
      </c>
      <c r="H10" s="8"/>
      <c r="I10" s="5">
        <v>0</v>
      </c>
      <c r="XFD10"/>
    </row>
    <row r="11" s="2" customFormat="1" ht="25.15" customHeight="1" spans="1:9">
      <c r="A11" s="13" t="s">
        <v>224</v>
      </c>
      <c r="B11" s="13" t="s">
        <v>225</v>
      </c>
      <c r="C11" s="13" t="s">
        <v>226</v>
      </c>
      <c r="D11" s="13" t="s">
        <v>185</v>
      </c>
      <c r="E11" s="13" t="s">
        <v>186</v>
      </c>
      <c r="F11" s="13" t="s">
        <v>227</v>
      </c>
      <c r="G11" s="13" t="s">
        <v>228</v>
      </c>
      <c r="H11" s="13" t="s">
        <v>229</v>
      </c>
      <c r="I11" s="13"/>
    </row>
    <row r="12" s="1" customFormat="1" ht="13" customHeight="1" spans="1:16384">
      <c r="A12" s="14" t="s">
        <v>230</v>
      </c>
      <c r="B12" s="14" t="s">
        <v>231</v>
      </c>
      <c r="C12" s="14" t="s">
        <v>232</v>
      </c>
      <c r="D12" s="14" t="s">
        <v>233</v>
      </c>
      <c r="E12" s="14" t="s">
        <v>234</v>
      </c>
      <c r="F12" s="14" t="s">
        <v>235</v>
      </c>
      <c r="G12" s="13">
        <v>25</v>
      </c>
      <c r="H12" s="13" t="s">
        <v>236</v>
      </c>
      <c r="I12" s="13"/>
      <c r="XFD12"/>
    </row>
    <row r="13" s="1" customFormat="1" ht="13" customHeight="1" spans="1:16384">
      <c r="A13" s="14" t="s">
        <v>230</v>
      </c>
      <c r="B13" s="14" t="s">
        <v>237</v>
      </c>
      <c r="C13" s="14" t="s">
        <v>238</v>
      </c>
      <c r="D13" s="14" t="s">
        <v>233</v>
      </c>
      <c r="E13" s="14" t="s">
        <v>239</v>
      </c>
      <c r="F13" s="14" t="s">
        <v>240</v>
      </c>
      <c r="G13" s="13">
        <v>5</v>
      </c>
      <c r="H13" s="13" t="s">
        <v>236</v>
      </c>
      <c r="I13" s="13"/>
      <c r="XFD13"/>
    </row>
    <row r="14" s="1" customFormat="1" ht="13" customHeight="1" spans="1:16384">
      <c r="A14" s="14" t="s">
        <v>230</v>
      </c>
      <c r="B14" s="14" t="s">
        <v>231</v>
      </c>
      <c r="C14" s="14" t="s">
        <v>241</v>
      </c>
      <c r="D14" s="14" t="s">
        <v>233</v>
      </c>
      <c r="E14" s="14" t="s">
        <v>131</v>
      </c>
      <c r="F14" s="14" t="s">
        <v>242</v>
      </c>
      <c r="G14" s="13">
        <v>5</v>
      </c>
      <c r="H14" s="13" t="s">
        <v>236</v>
      </c>
      <c r="I14" s="13"/>
      <c r="XFD14"/>
    </row>
    <row r="15" s="1" customFormat="1" ht="13" customHeight="1" spans="1:16384">
      <c r="A15" s="14" t="s">
        <v>230</v>
      </c>
      <c r="B15" s="14" t="s">
        <v>243</v>
      </c>
      <c r="C15" s="14" t="s">
        <v>244</v>
      </c>
      <c r="D15" s="14" t="s">
        <v>233</v>
      </c>
      <c r="E15" s="14" t="s">
        <v>245</v>
      </c>
      <c r="F15" s="14" t="s">
        <v>240</v>
      </c>
      <c r="G15" s="13">
        <v>5</v>
      </c>
      <c r="H15" s="13" t="s">
        <v>236</v>
      </c>
      <c r="I15" s="13"/>
      <c r="XFD15"/>
    </row>
    <row r="16" s="1" customFormat="1" ht="13" customHeight="1" spans="1:16384">
      <c r="A16" s="14" t="s">
        <v>230</v>
      </c>
      <c r="B16" s="14" t="s">
        <v>243</v>
      </c>
      <c r="C16" s="14" t="s">
        <v>246</v>
      </c>
      <c r="D16" s="14" t="s">
        <v>247</v>
      </c>
      <c r="E16" s="14" t="s">
        <v>248</v>
      </c>
      <c r="F16" s="14" t="s">
        <v>240</v>
      </c>
      <c r="G16" s="13">
        <v>5</v>
      </c>
      <c r="H16" s="13" t="s">
        <v>236</v>
      </c>
      <c r="I16" s="13"/>
      <c r="XFD16"/>
    </row>
    <row r="17" s="1" customFormat="1" ht="12" customHeight="1" spans="1:16384">
      <c r="A17" s="14" t="s">
        <v>230</v>
      </c>
      <c r="B17" s="14" t="s">
        <v>237</v>
      </c>
      <c r="C17" s="14" t="s">
        <v>249</v>
      </c>
      <c r="D17" s="14" t="s">
        <v>247</v>
      </c>
      <c r="E17" s="14" t="s">
        <v>248</v>
      </c>
      <c r="F17" s="14" t="s">
        <v>240</v>
      </c>
      <c r="G17" s="15">
        <v>5</v>
      </c>
      <c r="H17" s="13" t="s">
        <v>236</v>
      </c>
      <c r="I17" s="13"/>
      <c r="XFD17"/>
    </row>
    <row r="18" s="1" customFormat="1" ht="12" customHeight="1" spans="1:16384">
      <c r="A18" s="14" t="s">
        <v>230</v>
      </c>
      <c r="B18" s="14" t="s">
        <v>231</v>
      </c>
      <c r="C18" s="14" t="s">
        <v>250</v>
      </c>
      <c r="D18" s="14" t="s">
        <v>233</v>
      </c>
      <c r="E18" s="14" t="s">
        <v>251</v>
      </c>
      <c r="F18" s="14" t="s">
        <v>252</v>
      </c>
      <c r="G18" s="15">
        <v>5</v>
      </c>
      <c r="H18" s="13" t="s">
        <v>236</v>
      </c>
      <c r="I18" s="13"/>
      <c r="XFD18"/>
    </row>
    <row r="19" s="1" customFormat="1" ht="12" customHeight="1" spans="1:16384">
      <c r="A19" s="14" t="s">
        <v>230</v>
      </c>
      <c r="B19" s="14" t="s">
        <v>231</v>
      </c>
      <c r="C19" s="14" t="s">
        <v>253</v>
      </c>
      <c r="D19" s="14" t="s">
        <v>233</v>
      </c>
      <c r="E19" s="14" t="s">
        <v>254</v>
      </c>
      <c r="F19" s="14" t="s">
        <v>235</v>
      </c>
      <c r="G19" s="15">
        <v>5</v>
      </c>
      <c r="H19" s="13" t="s">
        <v>236</v>
      </c>
      <c r="I19" s="13"/>
      <c r="XFD19"/>
    </row>
    <row r="20" s="1" customFormat="1" ht="12" customHeight="1" spans="1:16384">
      <c r="A20" s="14" t="s">
        <v>255</v>
      </c>
      <c r="B20" s="14" t="s">
        <v>256</v>
      </c>
      <c r="C20" s="14" t="s">
        <v>257</v>
      </c>
      <c r="D20" s="14" t="s">
        <v>258</v>
      </c>
      <c r="E20" s="14" t="s">
        <v>259</v>
      </c>
      <c r="F20" s="14"/>
      <c r="G20" s="15">
        <v>20</v>
      </c>
      <c r="H20" s="13" t="s">
        <v>236</v>
      </c>
      <c r="I20" s="13"/>
      <c r="XFD20"/>
    </row>
    <row r="21" s="1" customFormat="1" ht="12" customHeight="1" spans="1:16384">
      <c r="A21" s="14" t="s">
        <v>260</v>
      </c>
      <c r="B21" s="14" t="s">
        <v>261</v>
      </c>
      <c r="C21" s="14" t="s">
        <v>262</v>
      </c>
      <c r="D21" s="14" t="s">
        <v>233</v>
      </c>
      <c r="E21" s="14" t="s">
        <v>263</v>
      </c>
      <c r="F21" s="14" t="s">
        <v>240</v>
      </c>
      <c r="G21" s="15">
        <v>10</v>
      </c>
      <c r="H21" s="13" t="s">
        <v>236</v>
      </c>
      <c r="I21" s="13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2" customHeight="1" spans="2:16384">
      <c r="B32" s="2"/>
      <c r="C32" s="2"/>
      <c r="D32" s="2"/>
      <c r="XFD32"/>
    </row>
    <row r="33" s="1" customFormat="1" ht="12" customHeight="1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  <row r="139" s="1" customFormat="1" ht="13.5" spans="2:16384">
      <c r="B139" s="2"/>
      <c r="C139" s="2"/>
      <c r="D139" s="2"/>
      <c r="XFD139"/>
    </row>
    <row r="140" s="1" customFormat="1" ht="13.5" spans="2:16384">
      <c r="B140" s="2"/>
      <c r="C140" s="2"/>
      <c r="D140" s="2"/>
      <c r="XFD140"/>
    </row>
  </sheetData>
  <mergeCells count="26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2025-02-12T08:37:00Z</dcterms:created>
  <dcterms:modified xsi:type="dcterms:W3CDTF">2025-02-14T08:35:51Z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78E0488880334C66B2553F0A8FEF220B_12</vt:lpwstr>
  </property>
</Properties>
</file>