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<sst xmlns="http://schemas.openxmlformats.org/spreadsheetml/2006/main" count="501" uniqueCount="312">
  <si>
    <t>表一</t>
  </si>
  <si>
    <t>中国共产党巫溪县委员会办公室2024年财政拨款收支总表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</si>
  <si>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</si>
  <si>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</si>
  <si>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</si>
  <si>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</si>
  <si>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</si>
  <si>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</si>
  <si>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</si>
  <si>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</si>
  <si>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</si>
  <si>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</si>
  <si>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</si>
  <si>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</si>
  <si>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</si>
  <si>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</si>
  <si>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</si>
  <si>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</si>
  <si>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</si>
  <si>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</si>
  <si>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</si>
  <si>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</si>
  <si>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</si>
  <si>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</si>
  <si>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</si>
  <si>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</si>
  <si>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</si>
  <si>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</si>
  <si>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</si>
  <si>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中国共产党巫溪县委员会办公室2024年一般公共预算财政拨款支出预算表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</si>
  <si>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</si>
  <si>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</si>
  <si>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</si>
  <si>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</si>
  <si>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</si>
  <si>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</si>
  <si>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</si>
  <si>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</si>
  <si>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20131</t>
    </r>
  </si>
  <si>
    <r>
      <rPr>
        <sz val="10"/>
        <color rgb="FF000000"/>
        <rFont val="方正仿宋_GBK"/>
        <charset val="134"/>
      </rPr>
      <t> 党委办公厅（室）及相关机构事务</t>
    </r>
  </si>
  <si>
    <r>
      <rPr>
        <sz val="10"/>
        <color rgb="FF000000"/>
        <rFont val="方正仿宋_GBK"/>
        <charset val="134"/>
      </rPr>
      <t>  2013101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</si>
  <si>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</si>
  <si>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2013102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</si>
  <si>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</si>
  <si>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 2013199</t>
    </r>
  </si>
  <si>
    <r>
      <rPr>
        <sz val="10"/>
        <color rgb="FF000000"/>
        <rFont val="方正仿宋_GBK"/>
        <charset val="134"/>
      </rPr>
      <t>  其他党委办公厅（室）及相关机构事务支出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</si>
  <si>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</si>
  <si>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</si>
  <si>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</si>
  <si>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</si>
  <si>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</si>
  <si>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</si>
  <si>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</si>
  <si>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</si>
  <si>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</si>
  <si>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</si>
  <si>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</si>
  <si>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2080801</t>
    </r>
  </si>
  <si>
    <r>
      <rPr>
        <sz val="10"/>
        <color rgb="FF000000"/>
        <rFont val="方正仿宋_GBK"/>
        <charset val="134"/>
      </rPr>
      <t>  死亡抚恤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</si>
  <si>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</si>
  <si>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</si>
  <si>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</si>
  <si>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</si>
  <si>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</si>
  <si>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</si>
  <si>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</si>
  <si>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</si>
  <si>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</si>
  <si>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</si>
  <si>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</si>
  <si>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</si>
  <si>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</si>
  <si>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</si>
  <si>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中国共产党巫溪县委员会办公室2024年一般公共预算财政拨款基本支出预算表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</si>
  <si>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</si>
  <si>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</si>
  <si>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</si>
  <si>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</si>
  <si>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</si>
  <si>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</si>
  <si>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</si>
  <si>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</si>
  <si>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</si>
  <si>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</si>
  <si>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</si>
  <si>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</si>
  <si>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</si>
  <si>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</si>
  <si>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</si>
  <si>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</si>
  <si>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</si>
  <si>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</si>
  <si>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</si>
  <si>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</si>
  <si>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</si>
  <si>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</si>
  <si>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</si>
  <si>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</si>
  <si>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</si>
  <si>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</si>
  <si>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</si>
  <si>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</si>
  <si>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</si>
  <si>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30203</t>
    </r>
  </si>
  <si>
    <r>
      <rPr>
        <sz val="10"/>
        <color rgb="FF000000"/>
        <rFont val="方正仿宋_GBK"/>
        <charset val="134"/>
      </rPr>
      <t> 咨询费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</si>
  <si>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</si>
  <si>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</si>
  <si>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</si>
  <si>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</si>
  <si>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</si>
  <si>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</si>
  <si>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</si>
  <si>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</si>
  <si>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</si>
  <si>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</si>
  <si>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</si>
  <si>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</si>
  <si>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30214</t>
    </r>
  </si>
  <si>
    <r>
      <rPr>
        <sz val="10"/>
        <color rgb="FF000000"/>
        <rFont val="方正仿宋_GBK"/>
        <charset val="134"/>
      </rPr>
      <t> 租赁费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</si>
  <si>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</si>
  <si>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</si>
  <si>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</si>
  <si>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</si>
  <si>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</si>
  <si>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</si>
  <si>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</si>
  <si>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</si>
  <si>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</si>
  <si>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</si>
  <si>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</si>
  <si>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</si>
  <si>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</si>
  <si>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</si>
  <si>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</si>
  <si>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</si>
  <si>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</si>
  <si>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</si>
  <si>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</si>
  <si>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</si>
  <si>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</si>
  <si>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</si>
  <si>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</si>
  <si>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</si>
  <si>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</si>
  <si>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中国共产党巫溪县委员会办公室2024年一般公共预算“三公”经费支出表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</si>
  <si>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</si>
  <si>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</si>
  <si>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</si>
  <si>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</si>
  <si>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</si>
  <si>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</si>
  <si>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</si>
  <si>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</si>
  <si>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中国共产党巫溪县委员会办公室2024年政府性基金预算支出表</t>
  </si>
  <si>
    <t>本年政府性基金预算财政拨款支出</t>
  </si>
  <si>
    <t>备注：本单位无政府性基金收支，故此表无数据。</t>
  </si>
  <si>
    <t>表六</t>
  </si>
  <si>
    <t>中国共产党巫溪县委员会办公室2024年部门收支总表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</si>
  <si>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</si>
  <si>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</si>
  <si>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</si>
  <si>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</si>
  <si>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</si>
  <si>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</si>
  <si>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</si>
  <si>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</si>
  <si>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中国共产党巫溪县委员会办公室2024年部门收入总表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</si>
  <si>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</si>
  <si>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</si>
  <si>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</si>
  <si>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</si>
  <si>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</si>
  <si>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</si>
  <si>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</si>
  <si>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</si>
  <si>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</si>
  <si>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</si>
  <si>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20131</t>
  </si>
  <si>
    <t> 党委办公厅（室）及相关机构事务</t>
  </si>
  <si>
    <t>  2013101</t>
  </si>
  <si>
    <t>  行政运行</t>
  </si>
  <si>
    <t>  2013102</t>
  </si>
  <si>
    <t>  一般行政管理事务</t>
  </si>
  <si>
    <t>  2013199</t>
  </si>
  <si>
    <t>  其他党委办公厅（室）及相关机构事务支出</t>
  </si>
  <si>
    <t> 20805</t>
  </si>
  <si>
    <t> 行政事业单位养老支出</t>
  </si>
  <si>
    <t>  2080501</t>
  </si>
  <si>
    <t>  行政单位离退休</t>
  </si>
  <si>
    <t>  2080505</t>
  </si>
  <si>
    <t>  机关事业单位基本养老保险缴费支出</t>
  </si>
  <si>
    <t>  2080506</t>
  </si>
  <si>
    <t>  机关事业单位职业年金缴费支出</t>
  </si>
  <si>
    <t> 20808</t>
  </si>
  <si>
    <t> 抚恤</t>
  </si>
  <si>
    <t>  2080801</t>
  </si>
  <si>
    <t>  死亡抚恤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</si>
  <si>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</si>
  <si>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</si>
  <si>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</si>
  <si>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</si>
  <si>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</si>
  <si>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</si>
  <si>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22102</t>
  </si>
  <si>
    <t> 住房改革支出</t>
  </si>
  <si>
    <t>  2210201</t>
  </si>
  <si>
    <t>  住房公积金</t>
  </si>
  <si>
    <t>表八</t>
  </si>
  <si>
    <t>中国共产党巫溪县委员会办公室2024年部门支出总表</t>
  </si>
  <si>
    <t>基本支出</t>
  </si>
  <si>
    <t>项目支出</t>
  </si>
  <si>
    <t>表九</t>
  </si>
  <si>
    <t>中国共产党巫溪县委员会办公室2024年政府采购预算明细表</t>
  </si>
  <si>
    <t>项目编号</t>
  </si>
  <si>
    <t>A</t>
  </si>
  <si>
    <t>货物</t>
  </si>
  <si>
    <t>表十</t>
  </si>
  <si>
    <t>2024年部门预算整体绩效目标表</t>
  </si>
  <si>
    <t>部门(单位)名称</t>
  </si>
  <si>
    <t>中国共产党巫溪县委员会办公室</t>
  </si>
  <si>
    <t>部门支出预算数</t>
  </si>
  <si>
    <t>当年整体绩效目标</t>
  </si>
  <si>
    <t>部门预决算按时公开率达到100%；全年预算支出执行率达到95%以上；三季度预算执行进度达到60%以上；突发事件处置率达到100%；起草审核重要文稿达到1000篇以上；县委主要领导批示、交办事项督查督办率达到100%；上报信息量达到1000条以上；公文运转准确率达到99.99%以上；县委机关通讯保障率达到100%；保密工作检查率达到100%；国家安全工作专项检查率达到100%。</t>
  </si>
  <si>
    <t>绩效指标</t>
  </si>
  <si>
    <t>指标</t>
  </si>
  <si>
    <t>指标权重</t>
  </si>
  <si>
    <t>计量单位</t>
  </si>
  <si>
    <t>指标性质</t>
  </si>
  <si>
    <t>指标值</t>
  </si>
  <si>
    <t>起草审核重要文稿</t>
  </si>
  <si>
    <t>篇</t>
  </si>
  <si>
    <t>≥</t>
  </si>
  <si>
    <t>1000</t>
  </si>
  <si>
    <t>上报信息条数</t>
  </si>
  <si>
    <t>条</t>
  </si>
  <si>
    <t>1100</t>
  </si>
  <si>
    <t>保密工作检查率</t>
  </si>
  <si>
    <t>%</t>
  </si>
  <si>
    <t>＝</t>
  </si>
  <si>
    <t>100</t>
  </si>
  <si>
    <t>县委主要领导批示、交办事项督查督办率</t>
  </si>
  <si>
    <t>部门预决算按时公开率</t>
  </si>
  <si>
    <t>公文运转率</t>
  </si>
  <si>
    <t>99.99</t>
  </si>
  <si>
    <t>国家安全知识知晓率</t>
  </si>
  <si>
    <t>突发事件处置率</t>
  </si>
  <si>
    <t>县领导、群众满意度</t>
  </si>
  <si>
    <t>98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</si>
  <si>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</si>
  <si>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</si>
  <si>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</si>
  <si>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</si>
  <si>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</si>
  <si>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</si>
  <si>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</si>
  <si>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</si>
  <si>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</si>
  <si>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</si>
  <si>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</si>
  <si>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</si>
  <si>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2024年无重点专项资金，故此表无数据</t>
  </si>
  <si>
    <t>表十二</t>
  </si>
  <si>
    <t>2024年部门（单位）一般性项目绩效目标表</t>
  </si>
  <si>
    <t>单位信息：</t>
  </si>
  <si>
    <t>项目名称：</t>
  </si>
  <si>
    <t>2024年全面深化改革工作经费</t>
  </si>
  <si>
    <t>职能职责与活动：</t>
  </si>
  <si>
    <t>08-全面深化改革工作/01-改革支出</t>
  </si>
  <si>
    <t>主管部门：</t>
  </si>
  <si>
    <t>项目经办人：</t>
  </si>
  <si>
    <t>向桦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</si>
  <si>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</si>
  <si>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</si>
  <si>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</si>
  <si>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</si>
  <si>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</si>
  <si>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</si>
  <si>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召开县委深改委会议、开展改革调研、督促落实中央市委和县委部署的改革事项、开展改革督察和考核评价评估、印发简报和学习资料等。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</si>
  <si>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</si>
  <si>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</si>
  <si>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</si>
  <si>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</si>
  <si>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</si>
  <si>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</si>
  <si>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</si>
  <si>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</si>
  <si>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</si>
  <si>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</si>
  <si>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</si>
  <si>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</si>
  <si>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召开县委深改委会议次数</t>
  </si>
  <si>
    <t>4</t>
  </si>
  <si>
    <t>次</t>
  </si>
  <si>
    <t>15</t>
  </si>
  <si>
    <t>正向指标</t>
  </si>
  <si>
    <t>质量指标</t>
  </si>
  <si>
    <t>县级重点改革项目完成率</t>
  </si>
  <si>
    <t>开展调研、督察次数</t>
  </si>
  <si>
    <t>10</t>
  </si>
  <si>
    <t>完成县级重点改革项目数量</t>
  </si>
  <si>
    <t>16</t>
  </si>
  <si>
    <t>项</t>
  </si>
  <si>
    <t>效益指标</t>
  </si>
  <si>
    <t>社会效益</t>
  </si>
  <si>
    <t>改革举措获国家级主流媒体报道、国家部委信息专报刊登传播并经市委改革办通报表扬次数</t>
  </si>
  <si>
    <t>8</t>
  </si>
  <si>
    <t>经济效益</t>
  </si>
  <si>
    <t>改革举措对全县经济社会发展影响力</t>
  </si>
  <si>
    <t>95</t>
  </si>
  <si>
    <t>满意度指标</t>
  </si>
  <si>
    <t>服务对象满意度指标</t>
  </si>
  <si>
    <t>人大代表、政协委员对改革满意度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</si>
</sst>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3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8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6"/>
      <color indexed="8"/>
      <name val="方正仿宋_GBK"/>
      <charset val="1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  <font>
      <sz val="11"/>
      <name val="方正楷体_GBK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6"/>
      <name val="方正小标宋_GBK"/>
      <charset val="134"/>
    </font>
    <font>
      <b/>
      <sz val="10"/>
      <color rgb="FF000000"/>
      <name val="Times New Roman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3" fillId="18" borderId="2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0" fillId="21" borderId="23" applyNumberFormat="0" applyAlignment="0" applyProtection="0">
      <alignment vertical="center"/>
    </xf>
    <xf numFmtId="0" fontId="54" fillId="21" borderId="21" applyNumberFormat="0" applyAlignment="0" applyProtection="0">
      <alignment vertical="center"/>
    </xf>
    <xf numFmtId="0" fontId="46" fillId="5" borderId="17" applyNumberFormat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44" fillId="0" borderId="0"/>
    <xf numFmtId="0" fontId="44" fillId="0" borderId="0"/>
  </cellStyleXfs>
  <cellXfs count="11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7" fillId="0" borderId="0" xfId="50" applyAlignment="1">
      <alignment vertical="center"/>
    </xf>
    <xf numFmtId="0" fontId="8" fillId="0" borderId="0" xfId="49">
      <alignment vertical="center"/>
    </xf>
    <xf numFmtId="0" fontId="9" fillId="0" borderId="0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/>
    </xf>
    <xf numFmtId="0" fontId="11" fillId="0" borderId="6" xfId="50" applyFont="1" applyFill="1" applyBorder="1" applyAlignment="1">
      <alignment horizontal="center" vertical="center"/>
    </xf>
    <xf numFmtId="176" fontId="11" fillId="0" borderId="7" xfId="50" applyNumberFormat="1" applyFont="1" applyFill="1" applyBorder="1" applyAlignment="1">
      <alignment horizontal="center" vertical="center"/>
    </xf>
    <xf numFmtId="176" fontId="11" fillId="0" borderId="0" xfId="50" applyNumberFormat="1" applyFont="1" applyFill="1" applyBorder="1" applyAlignment="1">
      <alignment horizontal="center" vertical="center"/>
    </xf>
    <xf numFmtId="176" fontId="11" fillId="0" borderId="8" xfId="50" applyNumberFormat="1" applyFont="1" applyFill="1" applyBorder="1" applyAlignment="1">
      <alignment horizontal="center" vertical="center"/>
    </xf>
    <xf numFmtId="176" fontId="11" fillId="0" borderId="9" xfId="50" applyNumberFormat="1" applyFont="1" applyFill="1" applyBorder="1" applyAlignment="1">
      <alignment horizontal="center" vertical="center"/>
    </xf>
    <xf numFmtId="176" fontId="11" fillId="0" borderId="10" xfId="50" applyNumberFormat="1" applyFont="1" applyFill="1" applyBorder="1" applyAlignment="1">
      <alignment horizontal="center" vertical="center"/>
    </xf>
    <xf numFmtId="176" fontId="11" fillId="0" borderId="11" xfId="50" applyNumberFormat="1" applyFont="1" applyFill="1" applyBorder="1" applyAlignment="1">
      <alignment horizontal="center" vertical="center"/>
    </xf>
    <xf numFmtId="49" fontId="11" fillId="0" borderId="5" xfId="50" applyNumberFormat="1" applyFont="1" applyFill="1" applyBorder="1" applyAlignment="1">
      <alignment horizontal="left" vertical="center" wrapText="1"/>
    </xf>
    <xf numFmtId="0" fontId="11" fillId="0" borderId="5" xfId="50" applyFont="1" applyFill="1" applyBorder="1" applyAlignment="1">
      <alignment horizontal="left" vertical="center"/>
    </xf>
    <xf numFmtId="49" fontId="11" fillId="0" borderId="5" xfId="5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right" vertical="center"/>
    </xf>
    <xf numFmtId="4" fontId="20" fillId="0" borderId="12" xfId="0" applyNumberFormat="1" applyFont="1" applyBorder="1" applyAlignment="1">
      <alignment horizontal="right" vertical="center"/>
    </xf>
    <xf numFmtId="0" fontId="15" fillId="0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4" fontId="24" fillId="0" borderId="12" xfId="0" applyNumberFormat="1" applyFont="1" applyFill="1" applyBorder="1" applyAlignment="1">
      <alignment horizontal="right" vertical="center" wrapText="1"/>
    </xf>
    <xf numFmtId="4" fontId="24" fillId="0" borderId="12" xfId="0" applyNumberFormat="1" applyFont="1" applyBorder="1" applyAlignment="1">
      <alignment horizontal="right" vertical="center" wrapText="1"/>
    </xf>
    <xf numFmtId="0" fontId="25" fillId="0" borderId="12" xfId="0" applyFont="1" applyBorder="1" applyAlignment="1">
      <alignment horizontal="left" vertical="center"/>
    </xf>
    <xf numFmtId="0" fontId="25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6" fillId="0" borderId="1" xfId="52" applyNumberFormat="1" applyFont="1" applyFill="1" applyBorder="1" applyAlignment="1">
      <alignment horizontal="left" vertical="center"/>
    </xf>
    <xf numFmtId="0" fontId="27" fillId="0" borderId="1" xfId="52" applyNumberFormat="1" applyFont="1" applyFill="1" applyBorder="1" applyAlignment="1">
      <alignment horizontal="left" vertical="center"/>
    </xf>
    <xf numFmtId="0" fontId="0" fillId="0" borderId="0" xfId="0" applyFont="1" applyBorder="1">
      <alignment vertical="center"/>
    </xf>
    <xf numFmtId="0" fontId="28" fillId="0" borderId="0" xfId="0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4" fontId="29" fillId="0" borderId="12" xfId="0" applyNumberFormat="1" applyFont="1" applyBorder="1" applyAlignment="1">
      <alignment horizontal="right" vertical="center"/>
    </xf>
    <xf numFmtId="0" fontId="21" fillId="0" borderId="0" xfId="0" applyFont="1" applyBorder="1">
      <alignment vertical="center"/>
    </xf>
    <xf numFmtId="0" fontId="26" fillId="0" borderId="12" xfId="0" applyFont="1" applyBorder="1">
      <alignment vertical="center"/>
    </xf>
    <xf numFmtId="4" fontId="30" fillId="0" borderId="12" xfId="0" applyNumberFormat="1" applyFont="1" applyBorder="1" applyAlignment="1">
      <alignment horizontal="right" vertical="center"/>
    </xf>
    <xf numFmtId="0" fontId="26" fillId="0" borderId="13" xfId="0" applyFont="1" applyBorder="1">
      <alignment vertical="center"/>
    </xf>
    <xf numFmtId="4" fontId="29" fillId="0" borderId="13" xfId="0" applyNumberFormat="1" applyFont="1" applyBorder="1" applyAlignment="1">
      <alignment horizontal="right" vertical="center"/>
    </xf>
    <xf numFmtId="0" fontId="26" fillId="0" borderId="1" xfId="0" applyFont="1" applyBorder="1">
      <alignment vertical="center"/>
    </xf>
    <xf numFmtId="4" fontId="29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4" fontId="33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34" fillId="0" borderId="0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Border="1" applyAlignment="1">
      <alignment horizontal="left" vertical="center"/>
    </xf>
    <xf numFmtId="0" fontId="21" fillId="0" borderId="0" xfId="0" applyFont="1" applyFill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4" fontId="36" fillId="0" borderId="12" xfId="0" applyNumberFormat="1" applyFont="1" applyFill="1" applyBorder="1" applyAlignment="1">
      <alignment horizontal="right" vertical="center"/>
    </xf>
    <xf numFmtId="4" fontId="36" fillId="0" borderId="12" xfId="0" applyNumberFormat="1" applyFont="1" applyBorder="1" applyAlignment="1">
      <alignment horizontal="right" vertical="center"/>
    </xf>
    <xf numFmtId="4" fontId="24" fillId="0" borderId="12" xfId="0" applyNumberFormat="1" applyFont="1" applyFill="1" applyBorder="1" applyAlignment="1">
      <alignment horizontal="right" vertical="center"/>
    </xf>
    <xf numFmtId="4" fontId="24" fillId="0" borderId="12" xfId="0" applyNumberFormat="1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4" fontId="24" fillId="0" borderId="14" xfId="0" applyNumberFormat="1" applyFont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4" fontId="24" fillId="0" borderId="15" xfId="0" applyNumberFormat="1" applyFont="1" applyBorder="1" applyAlignment="1">
      <alignment horizontal="right" vertical="center" wrapText="1"/>
    </xf>
    <xf numFmtId="0" fontId="37" fillId="0" borderId="0" xfId="0" applyFont="1" applyBorder="1" applyAlignment="1">
      <alignment vertical="center" wrapText="1"/>
    </xf>
    <xf numFmtId="0" fontId="38" fillId="0" borderId="0" xfId="52" applyNumberFormat="1" applyFont="1" applyFill="1" applyBorder="1" applyAlignment="1">
      <alignment horizontal="left" vertical="center"/>
    </xf>
    <xf numFmtId="0" fontId="39" fillId="0" borderId="0" xfId="52" applyNumberFormat="1" applyFont="1" applyFill="1" applyBorder="1" applyAlignment="1">
      <alignment horizontal="left" vertical="center"/>
    </xf>
    <xf numFmtId="4" fontId="40" fillId="0" borderId="12" xfId="0" applyNumberFormat="1" applyFont="1" applyBorder="1" applyAlignment="1">
      <alignment horizontal="right" vertical="center"/>
    </xf>
    <xf numFmtId="0" fontId="41" fillId="0" borderId="12" xfId="0" applyFont="1" applyBorder="1">
      <alignment vertical="center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42" fillId="0" borderId="12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J6" sqref="J6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8"/>
      <c r="B1" s="4" t="s">
        <v>0</v>
      </c>
    </row>
    <row r="2" ht="40.5" customHeight="1" spans="2:8">
      <c r="B2" s="39" t="s">
        <v>1</v>
      </c>
      <c r="C2" s="39"/>
      <c r="D2" s="39"/>
      <c r="E2" s="39"/>
      <c r="F2" s="39"/>
      <c r="G2" s="39"/>
      <c r="H2" s="39"/>
    </row>
    <row r="3" ht="23.25" customHeight="1" spans="8:8">
      <c r="H3" s="71" t="s">
        <v>2</v>
      </c>
    </row>
    <row r="4" ht="43.1" customHeight="1" spans="2:8">
      <c r="B4" s="58" t="s">
        <v>3</v>
      </c>
      <c r="C4" s="58"/>
      <c r="D4" s="58" t="s">
        <v>4</v>
      </c>
      <c r="E4" s="58"/>
      <c r="F4" s="58"/>
      <c r="G4" s="58"/>
      <c r="H4" s="58"/>
    </row>
    <row r="5" ht="43.1" customHeight="1" spans="2:8">
      <c r="B5" s="72" t="s">
        <v>5</v>
      </c>
      <c r="C5" s="72" t="s">
        <v>6</v>
      </c>
      <c r="D5" s="72" t="s">
        <v>5</v>
      </c>
      <c r="E5" s="72" t="s">
        <v>7</v>
      </c>
      <c r="F5" s="58" t="s">
        <v>8</v>
      </c>
      <c r="G5" s="58" t="s">
        <v>9</v>
      </c>
      <c r="H5" s="58" t="s">
        <v>10</v>
      </c>
    </row>
    <row r="6" ht="24.15" customHeight="1" spans="2:8">
      <c r="B6" s="67" t="s">
        <v>11</v>
      </c>
      <c r="C6" s="107">
        <v>1039.74</v>
      </c>
      <c r="D6" s="67" t="s">
        <v>12</v>
      </c>
      <c r="E6" s="107">
        <v>1055.08</v>
      </c>
      <c r="F6" s="107">
        <v>1055.08</v>
      </c>
      <c r="G6" s="53"/>
      <c r="H6" s="53"/>
    </row>
    <row r="7" ht="23.25" customHeight="1" spans="2:8">
      <c r="B7" s="75" t="s">
        <v>13</v>
      </c>
      <c r="C7" s="76">
        <v>1039.74</v>
      </c>
      <c r="D7" s="108" t="s">
        <v>14</v>
      </c>
      <c r="E7" s="76">
        <v>852.51</v>
      </c>
      <c r="F7" s="76">
        <v>852.51</v>
      </c>
      <c r="G7" s="73"/>
      <c r="H7" s="73"/>
    </row>
    <row r="8" ht="23.25" customHeight="1" spans="2:8">
      <c r="B8" s="75" t="s">
        <v>15</v>
      </c>
      <c r="C8" s="73"/>
      <c r="D8" s="108" t="s">
        <v>16</v>
      </c>
      <c r="E8" s="76">
        <v>125.62</v>
      </c>
      <c r="F8" s="76">
        <v>125.62</v>
      </c>
      <c r="G8" s="73"/>
      <c r="H8" s="73"/>
    </row>
    <row r="9" ht="23.25" customHeight="1" spans="2:8">
      <c r="B9" s="75" t="s">
        <v>17</v>
      </c>
      <c r="C9" s="73"/>
      <c r="D9" s="108" t="s">
        <v>18</v>
      </c>
      <c r="E9" s="76">
        <v>33.01</v>
      </c>
      <c r="F9" s="76">
        <v>33.01</v>
      </c>
      <c r="G9" s="73"/>
      <c r="H9" s="73"/>
    </row>
    <row r="10" ht="23.25" customHeight="1" spans="2:8">
      <c r="B10" s="75"/>
      <c r="C10" s="73"/>
      <c r="D10" s="108" t="s">
        <v>19</v>
      </c>
      <c r="E10" s="76">
        <v>43.94</v>
      </c>
      <c r="F10" s="76">
        <v>43.94</v>
      </c>
      <c r="G10" s="73"/>
      <c r="H10" s="73"/>
    </row>
    <row r="11" ht="16.35" customHeight="1" spans="2:8">
      <c r="B11" s="109"/>
      <c r="C11" s="110"/>
      <c r="D11" s="109"/>
      <c r="E11" s="110"/>
      <c r="F11" s="110"/>
      <c r="G11" s="110"/>
      <c r="H11" s="110"/>
    </row>
    <row r="12" ht="22.4" customHeight="1" spans="2:8">
      <c r="B12" s="43" t="s">
        <v>20</v>
      </c>
      <c r="C12" s="110"/>
      <c r="D12" s="43" t="s">
        <v>21</v>
      </c>
      <c r="E12" s="110"/>
      <c r="F12" s="110"/>
      <c r="G12" s="110"/>
      <c r="H12" s="110"/>
    </row>
    <row r="13" ht="21.55" customHeight="1" spans="2:8">
      <c r="B13" s="111" t="s">
        <v>22</v>
      </c>
      <c r="C13" s="107">
        <v>15.34</v>
      </c>
      <c r="D13" s="109"/>
      <c r="E13" s="110"/>
      <c r="F13" s="110"/>
      <c r="G13" s="110"/>
      <c r="H13" s="110"/>
    </row>
    <row r="14" ht="20.7" customHeight="1" spans="2:8">
      <c r="B14" s="111" t="s">
        <v>23</v>
      </c>
      <c r="C14" s="110"/>
      <c r="D14" s="109"/>
      <c r="E14" s="110"/>
      <c r="F14" s="110"/>
      <c r="G14" s="110"/>
      <c r="H14" s="110"/>
    </row>
    <row r="15" ht="20.7" customHeight="1" spans="2:8">
      <c r="B15" s="111" t="s">
        <v>24</v>
      </c>
      <c r="C15" s="110"/>
      <c r="D15" s="109"/>
      <c r="E15" s="110"/>
      <c r="F15" s="110"/>
      <c r="G15" s="110"/>
      <c r="H15" s="110"/>
    </row>
    <row r="16" ht="16.35" customHeight="1" spans="2:8">
      <c r="B16" s="109"/>
      <c r="C16" s="110"/>
      <c r="D16" s="109"/>
      <c r="E16" s="110"/>
      <c r="F16" s="110"/>
      <c r="G16" s="110"/>
      <c r="H16" s="110"/>
    </row>
    <row r="17" ht="24.15" customHeight="1" spans="2:8">
      <c r="B17" s="67" t="s">
        <v>25</v>
      </c>
      <c r="C17" s="107">
        <v>1055.08</v>
      </c>
      <c r="D17" s="112" t="s">
        <v>26</v>
      </c>
      <c r="E17" s="107">
        <v>1055.08</v>
      </c>
      <c r="F17" s="107">
        <v>1055.08</v>
      </c>
      <c r="G17" s="53"/>
      <c r="H17" s="53"/>
    </row>
    <row r="18" spans="2:2">
      <c r="B18" t="s">
        <v>27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J17" sqref="J17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8"/>
      <c r="B1" s="4" t="s">
        <v>28</v>
      </c>
      <c r="C1" s="38"/>
      <c r="D1" s="38"/>
      <c r="E1" s="38"/>
      <c r="F1" s="38"/>
    </row>
    <row r="2" ht="16.35" customHeight="1" spans="2:6">
      <c r="B2" s="99" t="s">
        <v>29</v>
      </c>
      <c r="C2" s="99"/>
      <c r="D2" s="99"/>
      <c r="E2" s="99"/>
      <c r="F2" s="99"/>
    </row>
    <row r="3" ht="16.35" customHeight="1" spans="2:6">
      <c r="B3" s="99"/>
      <c r="C3" s="99"/>
      <c r="D3" s="99"/>
      <c r="E3" s="99"/>
      <c r="F3" s="99"/>
    </row>
    <row r="4" ht="16.35" customHeight="1" spans="2:6">
      <c r="B4" s="38"/>
      <c r="C4" s="38"/>
      <c r="D4" s="38"/>
      <c r="E4" s="38"/>
      <c r="F4" s="38"/>
    </row>
    <row r="5" ht="20.7" customHeight="1" spans="2:6">
      <c r="B5" s="38"/>
      <c r="C5" s="38"/>
      <c r="D5" s="38"/>
      <c r="E5" s="38"/>
      <c r="F5" s="55" t="s">
        <v>2</v>
      </c>
    </row>
    <row r="6" ht="34.5" customHeight="1" spans="2:6">
      <c r="B6" s="51" t="s">
        <v>30</v>
      </c>
      <c r="C6" s="51"/>
      <c r="D6" s="51" t="s">
        <v>31</v>
      </c>
      <c r="E6" s="51"/>
      <c r="F6" s="51"/>
    </row>
    <row r="7" ht="29.3" customHeight="1" spans="2:6">
      <c r="B7" s="51" t="s">
        <v>32</v>
      </c>
      <c r="C7" s="51" t="s">
        <v>33</v>
      </c>
      <c r="D7" s="51" t="s">
        <v>34</v>
      </c>
      <c r="E7" s="51" t="s">
        <v>35</v>
      </c>
      <c r="F7" s="100" t="s">
        <v>36</v>
      </c>
    </row>
    <row r="8" ht="22.4" customHeight="1" spans="2:6">
      <c r="B8" s="59" t="s">
        <v>7</v>
      </c>
      <c r="C8" s="59"/>
      <c r="D8" s="60">
        <f>D9+D14+D21+D25</f>
        <v>1055.08</v>
      </c>
      <c r="E8" s="101">
        <f>E9+E14+E21+E25</f>
        <v>659.34</v>
      </c>
      <c r="F8" s="102">
        <v>395.74</v>
      </c>
    </row>
    <row r="9" ht="22.4" customHeight="1" spans="2:6">
      <c r="B9" s="62" t="s">
        <v>37</v>
      </c>
      <c r="C9" s="63" t="s">
        <v>14</v>
      </c>
      <c r="D9" s="60">
        <f>E9+F9</f>
        <v>852.51</v>
      </c>
      <c r="E9" s="101">
        <v>456.77</v>
      </c>
      <c r="F9" s="102">
        <v>395.74</v>
      </c>
    </row>
    <row r="10" ht="22.4" customHeight="1" spans="2:6">
      <c r="B10" s="64" t="s">
        <v>38</v>
      </c>
      <c r="C10" s="65" t="s">
        <v>39</v>
      </c>
      <c r="D10" s="60">
        <f>E10+F10</f>
        <v>852.51</v>
      </c>
      <c r="E10" s="101">
        <v>456.77</v>
      </c>
      <c r="F10" s="102">
        <v>395.74</v>
      </c>
    </row>
    <row r="11" ht="22.4" customHeight="1" spans="2:6">
      <c r="B11" s="64" t="s">
        <v>40</v>
      </c>
      <c r="C11" s="65" t="s">
        <v>41</v>
      </c>
      <c r="D11" s="60">
        <v>456.77</v>
      </c>
      <c r="E11" s="101">
        <v>456.77</v>
      </c>
      <c r="F11" s="102"/>
    </row>
    <row r="12" customFormat="1" ht="19.8" customHeight="1" spans="2:6">
      <c r="B12" s="64" t="s">
        <v>42</v>
      </c>
      <c r="C12" s="65" t="s">
        <v>43</v>
      </c>
      <c r="D12" s="60">
        <v>388.34</v>
      </c>
      <c r="E12" s="101"/>
      <c r="F12" s="102">
        <v>388.34</v>
      </c>
    </row>
    <row r="13" customFormat="1" ht="19.8" customHeight="1" spans="2:6">
      <c r="B13" s="64" t="s">
        <v>44</v>
      </c>
      <c r="C13" s="65" t="s">
        <v>45</v>
      </c>
      <c r="D13" s="60">
        <v>7.4</v>
      </c>
      <c r="E13" s="101"/>
      <c r="F13" s="102">
        <v>7.4</v>
      </c>
    </row>
    <row r="14" customFormat="1" ht="19.8" customHeight="1" spans="2:6">
      <c r="B14" s="62" t="s">
        <v>46</v>
      </c>
      <c r="C14" s="63" t="s">
        <v>16</v>
      </c>
      <c r="D14" s="60">
        <v>125.62</v>
      </c>
      <c r="E14" s="61">
        <v>125.62</v>
      </c>
      <c r="F14" s="103"/>
    </row>
    <row r="15" customFormat="1" ht="19.8" customHeight="1" spans="2:6">
      <c r="B15" s="64" t="s">
        <v>47</v>
      </c>
      <c r="C15" s="65" t="s">
        <v>48</v>
      </c>
      <c r="D15" s="60">
        <v>124.37</v>
      </c>
      <c r="E15" s="61">
        <v>124.37</v>
      </c>
      <c r="F15" s="61"/>
    </row>
    <row r="16" customFormat="1" ht="19.8" customHeight="1" spans="2:6">
      <c r="B16" s="64" t="s">
        <v>49</v>
      </c>
      <c r="C16" s="65" t="s">
        <v>50</v>
      </c>
      <c r="D16" s="60">
        <v>45.14</v>
      </c>
      <c r="E16" s="61">
        <v>45.14</v>
      </c>
      <c r="F16" s="61"/>
    </row>
    <row r="17" customFormat="1" ht="19.8" customHeight="1" spans="2:6">
      <c r="B17" s="64" t="s">
        <v>51</v>
      </c>
      <c r="C17" s="65" t="s">
        <v>52</v>
      </c>
      <c r="D17" s="60">
        <v>52.82</v>
      </c>
      <c r="E17" s="61">
        <v>52.82</v>
      </c>
      <c r="F17" s="61"/>
    </row>
    <row r="18" customFormat="1" ht="19.8" customHeight="1" spans="2:6">
      <c r="B18" s="64" t="s">
        <v>53</v>
      </c>
      <c r="C18" s="65" t="s">
        <v>54</v>
      </c>
      <c r="D18" s="60">
        <v>26.41</v>
      </c>
      <c r="E18" s="61">
        <v>26.41</v>
      </c>
      <c r="F18" s="61"/>
    </row>
    <row r="19" customFormat="1" ht="19.8" customHeight="1" spans="2:6">
      <c r="B19" s="64" t="s">
        <v>55</v>
      </c>
      <c r="C19" s="65" t="s">
        <v>56</v>
      </c>
      <c r="D19" s="60">
        <v>1.25</v>
      </c>
      <c r="E19" s="61">
        <v>1.25</v>
      </c>
      <c r="F19" s="61"/>
    </row>
    <row r="20" customFormat="1" ht="19.8" customHeight="1" spans="2:6">
      <c r="B20" s="64" t="s">
        <v>57</v>
      </c>
      <c r="C20" s="65" t="s">
        <v>58</v>
      </c>
      <c r="D20" s="60">
        <v>1.25</v>
      </c>
      <c r="E20" s="61">
        <v>1.25</v>
      </c>
      <c r="F20" s="61"/>
    </row>
    <row r="21" customFormat="1" ht="19.8" customHeight="1" spans="2:6">
      <c r="B21" s="62" t="s">
        <v>59</v>
      </c>
      <c r="C21" s="63" t="s">
        <v>18</v>
      </c>
      <c r="D21" s="60">
        <v>33.01</v>
      </c>
      <c r="E21" s="61">
        <v>33.01</v>
      </c>
      <c r="F21" s="61"/>
    </row>
    <row r="22" customFormat="1" ht="19.8" customHeight="1" spans="2:6">
      <c r="B22" s="64" t="s">
        <v>60</v>
      </c>
      <c r="C22" s="65" t="s">
        <v>61</v>
      </c>
      <c r="D22" s="60">
        <v>33.01</v>
      </c>
      <c r="E22" s="61">
        <v>33.01</v>
      </c>
      <c r="F22" s="61"/>
    </row>
    <row r="23" customFormat="1" ht="19.8" customHeight="1" spans="2:6">
      <c r="B23" s="64" t="s">
        <v>62</v>
      </c>
      <c r="C23" s="65" t="s">
        <v>63</v>
      </c>
      <c r="D23" s="60">
        <v>33.01</v>
      </c>
      <c r="E23" s="61">
        <v>33.01</v>
      </c>
      <c r="F23" s="61"/>
    </row>
    <row r="24" customFormat="1" ht="19.8" customHeight="1" spans="2:6">
      <c r="B24" s="64" t="s">
        <v>64</v>
      </c>
      <c r="C24" s="65" t="s">
        <v>65</v>
      </c>
      <c r="D24" s="60">
        <v>0</v>
      </c>
      <c r="E24" s="61">
        <v>0</v>
      </c>
      <c r="F24" s="61"/>
    </row>
    <row r="25" customFormat="1" ht="19.8" customHeight="1" spans="2:6">
      <c r="B25" s="62" t="s">
        <v>66</v>
      </c>
      <c r="C25" s="63" t="s">
        <v>19</v>
      </c>
      <c r="D25" s="61">
        <v>43.94</v>
      </c>
      <c r="E25" s="61">
        <v>43.94</v>
      </c>
      <c r="F25" s="61"/>
    </row>
    <row r="26" customFormat="1" ht="19.8" customHeight="1" spans="2:6">
      <c r="B26" s="64" t="s">
        <v>67</v>
      </c>
      <c r="C26" s="65" t="s">
        <v>68</v>
      </c>
      <c r="D26" s="61">
        <v>43.94</v>
      </c>
      <c r="E26" s="61">
        <v>43.94</v>
      </c>
      <c r="F26" s="61"/>
    </row>
    <row r="27" customFormat="1" ht="19.8" customHeight="1" spans="2:6">
      <c r="B27" s="64" t="s">
        <v>69</v>
      </c>
      <c r="C27" s="65" t="s">
        <v>70</v>
      </c>
      <c r="D27" s="61">
        <v>43.94</v>
      </c>
      <c r="E27" s="61">
        <v>43.94</v>
      </c>
      <c r="F27" s="61"/>
    </row>
    <row r="28" ht="23.25" customHeight="1" spans="2:6">
      <c r="B28" s="104" t="s">
        <v>71</v>
      </c>
      <c r="C28" s="104"/>
      <c r="D28" s="104"/>
      <c r="E28" s="104"/>
      <c r="F28" s="104"/>
    </row>
    <row r="34" spans="4:6">
      <c r="D34" s="70"/>
      <c r="E34" s="70"/>
      <c r="F34" s="70"/>
    </row>
    <row r="35" ht="14.25" spans="4:6">
      <c r="D35" s="105"/>
      <c r="E35" s="105"/>
      <c r="F35" s="70"/>
    </row>
    <row r="36" ht="14.25" spans="4:6">
      <c r="D36" s="105"/>
      <c r="E36" s="105"/>
      <c r="F36" s="70"/>
    </row>
    <row r="37" ht="14.25" spans="4:6">
      <c r="D37" s="106"/>
      <c r="E37" s="106"/>
      <c r="F37" s="70"/>
    </row>
    <row r="38" spans="4:6">
      <c r="D38" s="70"/>
      <c r="E38" s="70"/>
      <c r="F38" s="70"/>
    </row>
    <row r="39" spans="4:6">
      <c r="D39" s="70"/>
      <c r="E39" s="70"/>
      <c r="F39" s="70"/>
    </row>
  </sheetData>
  <mergeCells count="5">
    <mergeCell ref="B6:C6"/>
    <mergeCell ref="D6:F6"/>
    <mergeCell ref="B8:C8"/>
    <mergeCell ref="B28:F2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B1" workbookViewId="0">
      <selection activeCell="G7" sqref="G7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style="88" customWidth="1"/>
    <col min="5" max="5" width="16.5583333333333" style="88" customWidth="1"/>
    <col min="6" max="6" width="17.5" customWidth="1"/>
    <col min="7" max="7" width="9.76666666666667" customWidth="1"/>
  </cols>
  <sheetData>
    <row r="1" ht="18.1" customHeight="1" spans="1:6">
      <c r="A1" s="38"/>
      <c r="B1" s="89" t="s">
        <v>72</v>
      </c>
      <c r="C1" s="74"/>
      <c r="D1" s="90"/>
      <c r="E1" s="90"/>
      <c r="F1" s="74"/>
    </row>
    <row r="2" ht="16.35" customHeight="1" spans="2:6">
      <c r="B2" s="91" t="s">
        <v>73</v>
      </c>
      <c r="C2" s="91"/>
      <c r="D2" s="92"/>
      <c r="E2" s="92"/>
      <c r="F2" s="91"/>
    </row>
    <row r="3" ht="16.35" customHeight="1" spans="2:6">
      <c r="B3" s="91"/>
      <c r="C3" s="91"/>
      <c r="D3" s="92"/>
      <c r="E3" s="92"/>
      <c r="F3" s="91"/>
    </row>
    <row r="4" ht="16.35" customHeight="1" spans="2:6">
      <c r="B4" s="74"/>
      <c r="C4" s="74"/>
      <c r="D4" s="90"/>
      <c r="E4" s="90"/>
      <c r="F4" s="74"/>
    </row>
    <row r="5" ht="19.8" customHeight="1" spans="2:6">
      <c r="B5" s="74"/>
      <c r="C5" s="74"/>
      <c r="D5" s="90"/>
      <c r="E5" s="90"/>
      <c r="F5" s="55" t="s">
        <v>2</v>
      </c>
    </row>
    <row r="6" ht="36.2" customHeight="1" spans="2:6">
      <c r="B6" s="66" t="s">
        <v>74</v>
      </c>
      <c r="C6" s="66"/>
      <c r="D6" s="93" t="s">
        <v>75</v>
      </c>
      <c r="E6" s="93"/>
      <c r="F6" s="66"/>
    </row>
    <row r="7" ht="27.6" customHeight="1" spans="2:6">
      <c r="B7" s="66" t="s">
        <v>76</v>
      </c>
      <c r="C7" s="66" t="s">
        <v>33</v>
      </c>
      <c r="D7" s="93" t="s">
        <v>34</v>
      </c>
      <c r="E7" s="93" t="s">
        <v>77</v>
      </c>
      <c r="F7" s="66" t="s">
        <v>78</v>
      </c>
    </row>
    <row r="8" ht="19.8" customHeight="1" spans="2:6">
      <c r="B8" s="94" t="s">
        <v>7</v>
      </c>
      <c r="C8" s="94"/>
      <c r="D8" s="95">
        <f>E8+F8</f>
        <v>659.34</v>
      </c>
      <c r="E8" s="95">
        <f>E9+E18+E38</f>
        <v>537.66</v>
      </c>
      <c r="F8" s="96">
        <f>F18+F38</f>
        <v>121.68</v>
      </c>
    </row>
    <row r="9" ht="21" customHeight="1" spans="2:6">
      <c r="B9" s="62" t="s">
        <v>79</v>
      </c>
      <c r="C9" s="63" t="s">
        <v>80</v>
      </c>
      <c r="D9" s="97">
        <f>D10+D11+D12+D13+D14+D15+D16+D17</f>
        <v>491.57</v>
      </c>
      <c r="E9" s="97">
        <f>E10+E11+E12+E13+E14+E15+E16+E17</f>
        <v>491.57</v>
      </c>
      <c r="F9" s="98"/>
    </row>
    <row r="10" ht="21" customHeight="1" spans="2:6">
      <c r="B10" s="64" t="s">
        <v>81</v>
      </c>
      <c r="C10" s="65" t="s">
        <v>82</v>
      </c>
      <c r="D10" s="97">
        <v>118.48</v>
      </c>
      <c r="E10" s="97">
        <v>118.48</v>
      </c>
      <c r="F10" s="98"/>
    </row>
    <row r="11" ht="21" customHeight="1" spans="2:6">
      <c r="B11" s="64" t="s">
        <v>83</v>
      </c>
      <c r="C11" s="65" t="s">
        <v>84</v>
      </c>
      <c r="D11" s="97">
        <v>99.43</v>
      </c>
      <c r="E11" s="97">
        <v>99.43</v>
      </c>
      <c r="F11" s="98"/>
    </row>
    <row r="12" ht="21" customHeight="1" spans="2:6">
      <c r="B12" s="64" t="s">
        <v>85</v>
      </c>
      <c r="C12" s="65" t="s">
        <v>86</v>
      </c>
      <c r="D12" s="97">
        <v>115.83</v>
      </c>
      <c r="E12" s="97">
        <v>115.83</v>
      </c>
      <c r="F12" s="98"/>
    </row>
    <row r="13" ht="21" customHeight="1" spans="2:6">
      <c r="B13" s="64" t="s">
        <v>87</v>
      </c>
      <c r="C13" s="65" t="s">
        <v>88</v>
      </c>
      <c r="D13" s="97">
        <v>52.82</v>
      </c>
      <c r="E13" s="97">
        <v>52.82</v>
      </c>
      <c r="F13" s="98"/>
    </row>
    <row r="14" ht="21" customHeight="1" spans="2:6">
      <c r="B14" s="64" t="s">
        <v>89</v>
      </c>
      <c r="C14" s="65" t="s">
        <v>90</v>
      </c>
      <c r="D14" s="97">
        <v>26.41</v>
      </c>
      <c r="E14" s="97">
        <v>26.41</v>
      </c>
      <c r="F14" s="98"/>
    </row>
    <row r="15" ht="21" customHeight="1" spans="2:6">
      <c r="B15" s="64" t="s">
        <v>91</v>
      </c>
      <c r="C15" s="65" t="s">
        <v>92</v>
      </c>
      <c r="D15" s="97">
        <v>33.01</v>
      </c>
      <c r="E15" s="97">
        <v>33.01</v>
      </c>
      <c r="F15" s="98"/>
    </row>
    <row r="16" ht="21" customHeight="1" spans="2:6">
      <c r="B16" s="64" t="s">
        <v>93</v>
      </c>
      <c r="C16" s="65" t="s">
        <v>94</v>
      </c>
      <c r="D16" s="97">
        <v>1.65</v>
      </c>
      <c r="E16" s="97">
        <v>1.65</v>
      </c>
      <c r="F16" s="98"/>
    </row>
    <row r="17" ht="21" customHeight="1" spans="2:6">
      <c r="B17" s="64" t="s">
        <v>95</v>
      </c>
      <c r="C17" s="65" t="s">
        <v>96</v>
      </c>
      <c r="D17" s="97">
        <v>43.94</v>
      </c>
      <c r="E17" s="97">
        <v>43.94</v>
      </c>
      <c r="F17" s="98"/>
    </row>
    <row r="18" ht="21" customHeight="1" spans="2:6">
      <c r="B18" s="62" t="s">
        <v>97</v>
      </c>
      <c r="C18" s="63" t="s">
        <v>98</v>
      </c>
      <c r="D18" s="97">
        <v>121.38</v>
      </c>
      <c r="E18" s="97">
        <v>1.14</v>
      </c>
      <c r="F18" s="98">
        <v>120.24</v>
      </c>
    </row>
    <row r="19" ht="21" customHeight="1" spans="2:6">
      <c r="B19" s="64" t="s">
        <v>99</v>
      </c>
      <c r="C19" s="65" t="s">
        <v>100</v>
      </c>
      <c r="D19" s="97">
        <v>6</v>
      </c>
      <c r="E19" s="97"/>
      <c r="F19" s="98">
        <v>6</v>
      </c>
    </row>
    <row r="20" ht="21" customHeight="1" spans="2:6">
      <c r="B20" s="64" t="s">
        <v>101</v>
      </c>
      <c r="C20" s="65" t="s">
        <v>102</v>
      </c>
      <c r="D20" s="97">
        <v>1</v>
      </c>
      <c r="E20" s="97"/>
      <c r="F20" s="98">
        <v>1</v>
      </c>
    </row>
    <row r="21" ht="21" customHeight="1" spans="2:6">
      <c r="B21" s="64" t="s">
        <v>103</v>
      </c>
      <c r="C21" s="65" t="s">
        <v>104</v>
      </c>
      <c r="D21" s="97">
        <v>1</v>
      </c>
      <c r="E21" s="97"/>
      <c r="F21" s="98">
        <v>1</v>
      </c>
    </row>
    <row r="22" ht="21" customHeight="1" spans="2:6">
      <c r="B22" s="64" t="s">
        <v>105</v>
      </c>
      <c r="C22" s="65" t="s">
        <v>106</v>
      </c>
      <c r="D22" s="97">
        <v>0.8</v>
      </c>
      <c r="E22" s="97"/>
      <c r="F22" s="98">
        <v>0.8</v>
      </c>
    </row>
    <row r="23" ht="21" customHeight="1" spans="2:6">
      <c r="B23" s="64" t="s">
        <v>107</v>
      </c>
      <c r="C23" s="65" t="s">
        <v>108</v>
      </c>
      <c r="D23" s="97">
        <v>3</v>
      </c>
      <c r="E23" s="97"/>
      <c r="F23" s="98">
        <v>3</v>
      </c>
    </row>
    <row r="24" ht="21" customHeight="1" spans="2:6">
      <c r="B24" s="64" t="s">
        <v>109</v>
      </c>
      <c r="C24" s="65" t="s">
        <v>110</v>
      </c>
      <c r="D24" s="97">
        <v>15</v>
      </c>
      <c r="E24" s="97"/>
      <c r="F24" s="98">
        <v>15</v>
      </c>
    </row>
    <row r="25" ht="21" customHeight="1" spans="2:6">
      <c r="B25" s="64" t="s">
        <v>111</v>
      </c>
      <c r="C25" s="65" t="s">
        <v>112</v>
      </c>
      <c r="D25" s="97">
        <v>0.8</v>
      </c>
      <c r="E25" s="97"/>
      <c r="F25" s="98">
        <v>0.8</v>
      </c>
    </row>
    <row r="26" ht="21" customHeight="1" spans="2:6">
      <c r="B26" s="64" t="s">
        <v>113</v>
      </c>
      <c r="C26" s="65" t="s">
        <v>114</v>
      </c>
      <c r="D26" s="97">
        <v>3</v>
      </c>
      <c r="E26" s="97"/>
      <c r="F26" s="98">
        <v>3</v>
      </c>
    </row>
    <row r="27" ht="21" customHeight="1" spans="2:6">
      <c r="B27" s="64" t="s">
        <v>115</v>
      </c>
      <c r="C27" s="65" t="s">
        <v>116</v>
      </c>
      <c r="D27" s="97">
        <v>2</v>
      </c>
      <c r="E27" s="97"/>
      <c r="F27" s="98">
        <v>2</v>
      </c>
    </row>
    <row r="28" spans="2:6">
      <c r="B28" s="64" t="s">
        <v>117</v>
      </c>
      <c r="C28" s="65" t="s">
        <v>118</v>
      </c>
      <c r="D28" s="97">
        <v>0.5</v>
      </c>
      <c r="E28" s="97"/>
      <c r="F28" s="98">
        <v>0.5</v>
      </c>
    </row>
    <row r="29" spans="2:6">
      <c r="B29" s="64" t="s">
        <v>119</v>
      </c>
      <c r="C29" s="65" t="s">
        <v>120</v>
      </c>
      <c r="D29" s="97">
        <v>0.8</v>
      </c>
      <c r="E29" s="97"/>
      <c r="F29" s="98">
        <v>0.8</v>
      </c>
    </row>
    <row r="30" spans="2:6">
      <c r="B30" s="64" t="s">
        <v>121</v>
      </c>
      <c r="C30" s="65" t="s">
        <v>122</v>
      </c>
      <c r="D30" s="97">
        <v>4.5</v>
      </c>
      <c r="E30" s="97"/>
      <c r="F30" s="98">
        <v>4.5</v>
      </c>
    </row>
    <row r="31" spans="2:6">
      <c r="B31" s="64" t="s">
        <v>123</v>
      </c>
      <c r="C31" s="65" t="s">
        <v>124</v>
      </c>
      <c r="D31" s="97">
        <v>2</v>
      </c>
      <c r="E31" s="97"/>
      <c r="F31" s="98">
        <v>2</v>
      </c>
    </row>
    <row r="32" spans="2:6">
      <c r="B32" s="64" t="s">
        <v>125</v>
      </c>
      <c r="C32" s="65" t="s">
        <v>126</v>
      </c>
      <c r="D32" s="97">
        <v>1</v>
      </c>
      <c r="E32" s="97"/>
      <c r="F32" s="98">
        <v>1</v>
      </c>
    </row>
    <row r="33" spans="2:6">
      <c r="B33" s="64" t="s">
        <v>127</v>
      </c>
      <c r="C33" s="65" t="s">
        <v>128</v>
      </c>
      <c r="D33" s="97">
        <v>16.42</v>
      </c>
      <c r="E33" s="97"/>
      <c r="F33" s="98">
        <v>16.42</v>
      </c>
    </row>
    <row r="34" spans="2:6">
      <c r="B34" s="64" t="s">
        <v>129</v>
      </c>
      <c r="C34" s="65" t="s">
        <v>130</v>
      </c>
      <c r="D34" s="97">
        <v>2.96</v>
      </c>
      <c r="E34" s="97"/>
      <c r="F34" s="98">
        <v>2.96</v>
      </c>
    </row>
    <row r="35" spans="2:6">
      <c r="B35" s="64" t="s">
        <v>131</v>
      </c>
      <c r="C35" s="65" t="s">
        <v>132</v>
      </c>
      <c r="D35" s="97">
        <v>27</v>
      </c>
      <c r="E35" s="97"/>
      <c r="F35" s="98">
        <v>27</v>
      </c>
    </row>
    <row r="36" spans="2:6">
      <c r="B36" s="64" t="s">
        <v>133</v>
      </c>
      <c r="C36" s="65" t="s">
        <v>134</v>
      </c>
      <c r="D36" s="97">
        <v>26.46</v>
      </c>
      <c r="E36" s="97"/>
      <c r="F36" s="98">
        <v>26.46</v>
      </c>
    </row>
    <row r="37" spans="2:6">
      <c r="B37" s="64" t="s">
        <v>135</v>
      </c>
      <c r="C37" s="65" t="s">
        <v>136</v>
      </c>
      <c r="D37" s="97">
        <v>7.14</v>
      </c>
      <c r="E37" s="97">
        <v>1.14</v>
      </c>
      <c r="F37" s="98">
        <v>6</v>
      </c>
    </row>
    <row r="38" spans="2:6">
      <c r="B38" s="62" t="s">
        <v>137</v>
      </c>
      <c r="C38" s="63" t="s">
        <v>138</v>
      </c>
      <c r="D38" s="97">
        <v>46.39</v>
      </c>
      <c r="E38" s="97">
        <v>44.95</v>
      </c>
      <c r="F38" s="98">
        <v>1.44</v>
      </c>
    </row>
    <row r="39" spans="2:6">
      <c r="B39" s="64" t="s">
        <v>139</v>
      </c>
      <c r="C39" s="65" t="s">
        <v>140</v>
      </c>
      <c r="D39" s="97">
        <v>43.7</v>
      </c>
      <c r="E39" s="97">
        <v>43.7</v>
      </c>
      <c r="F39" s="98"/>
    </row>
    <row r="40" spans="2:6">
      <c r="B40" s="64" t="s">
        <v>141</v>
      </c>
      <c r="C40" s="65" t="s">
        <v>142</v>
      </c>
      <c r="D40" s="97">
        <v>2.69</v>
      </c>
      <c r="E40" s="97">
        <v>1.25</v>
      </c>
      <c r="F40" s="98">
        <v>1.44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J15" sqref="J15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8"/>
      <c r="B1" s="4" t="s">
        <v>143</v>
      </c>
    </row>
    <row r="2" ht="16.35" customHeight="1" spans="2:13">
      <c r="B2" s="87" t="s">
        <v>144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ht="16.35" customHeight="1" spans="2:13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ht="16.35" customHeight="1" spans="2:1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ht="20.7" customHeight="1" spans="13:13">
      <c r="M5" s="55" t="s">
        <v>2</v>
      </c>
    </row>
    <row r="6" ht="38.8" customHeight="1" spans="2:13">
      <c r="B6" s="51" t="s">
        <v>145</v>
      </c>
      <c r="C6" s="51"/>
      <c r="D6" s="51"/>
      <c r="E6" s="51"/>
      <c r="F6" s="51"/>
      <c r="G6" s="51"/>
      <c r="H6" s="51" t="s">
        <v>31</v>
      </c>
      <c r="I6" s="51"/>
      <c r="J6" s="51"/>
      <c r="K6" s="51"/>
      <c r="L6" s="51"/>
      <c r="M6" s="51"/>
    </row>
    <row r="7" ht="36.2" customHeight="1" spans="2:13">
      <c r="B7" s="51" t="s">
        <v>7</v>
      </c>
      <c r="C7" s="51" t="s">
        <v>146</v>
      </c>
      <c r="D7" s="51" t="s">
        <v>147</v>
      </c>
      <c r="E7" s="51"/>
      <c r="F7" s="51"/>
      <c r="G7" s="51" t="s">
        <v>148</v>
      </c>
      <c r="H7" s="51" t="s">
        <v>7</v>
      </c>
      <c r="I7" s="51" t="s">
        <v>146</v>
      </c>
      <c r="J7" s="51" t="s">
        <v>147</v>
      </c>
      <c r="K7" s="51"/>
      <c r="L7" s="51"/>
      <c r="M7" s="51" t="s">
        <v>148</v>
      </c>
    </row>
    <row r="8" ht="36.2" customHeight="1" spans="2:13">
      <c r="B8" s="51"/>
      <c r="C8" s="51"/>
      <c r="D8" s="51" t="s">
        <v>149</v>
      </c>
      <c r="E8" s="51" t="s">
        <v>150</v>
      </c>
      <c r="F8" s="51" t="s">
        <v>151</v>
      </c>
      <c r="G8" s="51"/>
      <c r="H8" s="51"/>
      <c r="I8" s="51"/>
      <c r="J8" s="51" t="s">
        <v>149</v>
      </c>
      <c r="K8" s="51" t="s">
        <v>150</v>
      </c>
      <c r="L8" s="51" t="s">
        <v>151</v>
      </c>
      <c r="M8" s="51"/>
    </row>
    <row r="9" ht="25.85" customHeight="1" spans="2:13">
      <c r="B9" s="44">
        <v>37.22</v>
      </c>
      <c r="C9" s="44">
        <v>0</v>
      </c>
      <c r="D9" s="44">
        <v>30</v>
      </c>
      <c r="E9" s="44">
        <v>0</v>
      </c>
      <c r="F9" s="44">
        <v>30</v>
      </c>
      <c r="G9" s="44">
        <v>7.22</v>
      </c>
      <c r="H9" s="44">
        <f>J9+M9</f>
        <v>31.5</v>
      </c>
      <c r="I9" s="44">
        <v>0</v>
      </c>
      <c r="J9" s="44">
        <v>27</v>
      </c>
      <c r="K9" s="44">
        <v>0</v>
      </c>
      <c r="L9" s="44">
        <v>27</v>
      </c>
      <c r="M9" s="44">
        <v>4.5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16" sqref="C16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8"/>
      <c r="B1" s="81" t="s">
        <v>152</v>
      </c>
      <c r="C1" s="74"/>
      <c r="D1" s="74"/>
      <c r="E1" s="74"/>
      <c r="F1" s="74"/>
    </row>
    <row r="2" ht="25" customHeight="1" spans="2:6">
      <c r="B2" s="82" t="s">
        <v>153</v>
      </c>
      <c r="C2" s="82"/>
      <c r="D2" s="82"/>
      <c r="E2" s="82"/>
      <c r="F2" s="82"/>
    </row>
    <row r="3" ht="26.7" customHeight="1" spans="2:6">
      <c r="B3" s="82"/>
      <c r="C3" s="82"/>
      <c r="D3" s="82"/>
      <c r="E3" s="82"/>
      <c r="F3" s="82"/>
    </row>
    <row r="4" ht="16.35" customHeight="1" spans="2:6">
      <c r="B4" s="74"/>
      <c r="C4" s="74"/>
      <c r="D4" s="74"/>
      <c r="E4" s="74"/>
      <c r="F4" s="74"/>
    </row>
    <row r="5" ht="21.55" customHeight="1" spans="2:6">
      <c r="B5" s="74"/>
      <c r="C5" s="74"/>
      <c r="D5" s="74"/>
      <c r="E5" s="74"/>
      <c r="F5" s="55" t="s">
        <v>2</v>
      </c>
    </row>
    <row r="6" ht="33.6" customHeight="1" spans="2:6">
      <c r="B6" s="66" t="s">
        <v>32</v>
      </c>
      <c r="C6" s="66" t="s">
        <v>33</v>
      </c>
      <c r="D6" s="66" t="s">
        <v>154</v>
      </c>
      <c r="E6" s="66"/>
      <c r="F6" s="66"/>
    </row>
    <row r="7" ht="31.05" customHeight="1" spans="2:6">
      <c r="B7" s="66"/>
      <c r="C7" s="66"/>
      <c r="D7" s="66" t="s">
        <v>34</v>
      </c>
      <c r="E7" s="66" t="s">
        <v>35</v>
      </c>
      <c r="F7" s="66" t="s">
        <v>36</v>
      </c>
    </row>
    <row r="8" ht="20.7" customHeight="1" spans="2:6">
      <c r="B8" s="83" t="s">
        <v>7</v>
      </c>
      <c r="C8" s="83"/>
      <c r="D8" s="84"/>
      <c r="E8" s="84"/>
      <c r="F8" s="84"/>
    </row>
    <row r="9" ht="22" customHeight="1" spans="2:6">
      <c r="B9" s="85"/>
      <c r="C9" s="86"/>
      <c r="D9" s="52"/>
      <c r="E9" s="52"/>
      <c r="F9" s="52"/>
    </row>
    <row r="10" spans="2:2">
      <c r="B10" t="s">
        <v>155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17" sqref="H17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8"/>
      <c r="C1" s="4" t="s">
        <v>156</v>
      </c>
    </row>
    <row r="2" ht="16.35" customHeight="1" spans="3:6">
      <c r="C2" s="39" t="s">
        <v>157</v>
      </c>
      <c r="D2" s="39"/>
      <c r="E2" s="39"/>
      <c r="F2" s="39"/>
    </row>
    <row r="3" ht="16.35" customHeight="1" spans="3:6">
      <c r="C3" s="39"/>
      <c r="D3" s="39"/>
      <c r="E3" s="39"/>
      <c r="F3" s="39"/>
    </row>
    <row r="4" ht="16.35" customHeight="1"/>
    <row r="5" ht="23.25" customHeight="1" spans="6:6">
      <c r="F5" s="71" t="s">
        <v>2</v>
      </c>
    </row>
    <row r="6" ht="34.5" customHeight="1" spans="3:6">
      <c r="C6" s="72" t="s">
        <v>3</v>
      </c>
      <c r="D6" s="72"/>
      <c r="E6" s="72" t="s">
        <v>4</v>
      </c>
      <c r="F6" s="72"/>
    </row>
    <row r="7" ht="32.75" customHeight="1" spans="3:6">
      <c r="C7" s="72" t="s">
        <v>5</v>
      </c>
      <c r="D7" s="72" t="s">
        <v>6</v>
      </c>
      <c r="E7" s="72" t="s">
        <v>5</v>
      </c>
      <c r="F7" s="72" t="s">
        <v>6</v>
      </c>
    </row>
    <row r="8" ht="25" customHeight="1" spans="3:6">
      <c r="C8" s="67" t="s">
        <v>7</v>
      </c>
      <c r="D8" s="73">
        <f>D9</f>
        <v>1055.08</v>
      </c>
      <c r="E8" s="67" t="s">
        <v>7</v>
      </c>
      <c r="F8" s="73">
        <v>1055.08</v>
      </c>
    </row>
    <row r="9" ht="20.7" customHeight="1" spans="2:6">
      <c r="B9" s="74" t="s">
        <v>158</v>
      </c>
      <c r="C9" s="75" t="s">
        <v>13</v>
      </c>
      <c r="D9" s="76">
        <v>1055.08</v>
      </c>
      <c r="E9" s="75" t="s">
        <v>14</v>
      </c>
      <c r="F9" s="73">
        <v>852.51</v>
      </c>
    </row>
    <row r="10" ht="20.7" customHeight="1" spans="2:6">
      <c r="B10" s="74"/>
      <c r="C10" s="75" t="s">
        <v>15</v>
      </c>
      <c r="D10" s="73"/>
      <c r="E10" s="75" t="s">
        <v>16</v>
      </c>
      <c r="F10" s="73">
        <v>125.62</v>
      </c>
    </row>
    <row r="11" ht="20.7" customHeight="1" spans="2:6">
      <c r="B11" s="74"/>
      <c r="C11" s="75" t="s">
        <v>17</v>
      </c>
      <c r="D11" s="73"/>
      <c r="E11" s="75" t="s">
        <v>18</v>
      </c>
      <c r="F11" s="73">
        <v>33.01</v>
      </c>
    </row>
    <row r="12" ht="20.7" customHeight="1" spans="2:6">
      <c r="B12" s="74"/>
      <c r="C12" s="75" t="s">
        <v>159</v>
      </c>
      <c r="D12" s="73"/>
      <c r="E12" s="75" t="s">
        <v>19</v>
      </c>
      <c r="F12" s="73">
        <v>43.94</v>
      </c>
    </row>
    <row r="13" ht="20.7" customHeight="1" spans="2:6">
      <c r="B13" s="74"/>
      <c r="C13" s="75" t="s">
        <v>160</v>
      </c>
      <c r="D13" s="73"/>
      <c r="E13" s="75"/>
      <c r="F13" s="73"/>
    </row>
    <row r="14" ht="20.7" customHeight="1" spans="2:6">
      <c r="B14" s="74"/>
      <c r="C14" s="75" t="s">
        <v>161</v>
      </c>
      <c r="D14" s="73"/>
      <c r="E14" s="75"/>
      <c r="F14" s="73"/>
    </row>
    <row r="15" ht="20.7" customHeight="1" spans="2:6">
      <c r="B15" s="74"/>
      <c r="C15" s="75" t="s">
        <v>162</v>
      </c>
      <c r="D15" s="73"/>
      <c r="E15" s="75"/>
      <c r="F15" s="73"/>
    </row>
    <row r="16" ht="21" customHeight="1" spans="2:6">
      <c r="B16" s="74"/>
      <c r="C16" s="77" t="s">
        <v>163</v>
      </c>
      <c r="D16" s="78"/>
      <c r="E16" s="77"/>
      <c r="F16" s="78"/>
    </row>
    <row r="17" ht="21" customHeight="1" spans="2:6">
      <c r="B17" s="74"/>
      <c r="C17" s="79" t="s">
        <v>164</v>
      </c>
      <c r="D17" s="80"/>
      <c r="E17" s="79"/>
      <c r="F17" s="80"/>
    </row>
    <row r="18" s="70" customFormat="1" ht="21" customHeight="1"/>
    <row r="19" s="70" customFormat="1" ht="21" customHeight="1"/>
    <row r="20" s="70" customFormat="1" ht="21" customHeight="1"/>
    <row r="21" s="70" customFormat="1" ht="21" customHeight="1"/>
    <row r="22" s="70" customFormat="1" ht="21" customHeight="1"/>
    <row r="23" s="70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I28" sqref="I28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9.25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8"/>
      <c r="B1" s="4" t="s">
        <v>165</v>
      </c>
    </row>
    <row r="2" ht="16.35" customHeight="1" spans="2:13">
      <c r="B2" s="39" t="s">
        <v>166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1"/>
    <row r="5" ht="22.4" customHeight="1" spans="13:13">
      <c r="M5" s="55" t="s">
        <v>2</v>
      </c>
    </row>
    <row r="6" ht="25" customHeight="1" spans="2:13">
      <c r="B6" s="66" t="s">
        <v>167</v>
      </c>
      <c r="C6" s="66"/>
      <c r="D6" s="66" t="s">
        <v>34</v>
      </c>
      <c r="E6" s="51" t="s">
        <v>168</v>
      </c>
      <c r="F6" s="51" t="s">
        <v>169</v>
      </c>
      <c r="G6" s="51" t="s">
        <v>170</v>
      </c>
      <c r="H6" s="51" t="s">
        <v>171</v>
      </c>
      <c r="I6" s="51" t="s">
        <v>172</v>
      </c>
      <c r="J6" s="51" t="s">
        <v>173</v>
      </c>
      <c r="K6" s="51" t="s">
        <v>174</v>
      </c>
      <c r="L6" s="51" t="s">
        <v>175</v>
      </c>
      <c r="M6" s="51" t="s">
        <v>176</v>
      </c>
    </row>
    <row r="7" ht="30" customHeight="1" spans="2:13">
      <c r="B7" s="66" t="s">
        <v>76</v>
      </c>
      <c r="C7" s="66" t="s">
        <v>33</v>
      </c>
      <c r="D7" s="66"/>
      <c r="E7" s="51"/>
      <c r="F7" s="51"/>
      <c r="G7" s="51"/>
      <c r="H7" s="51"/>
      <c r="I7" s="51"/>
      <c r="J7" s="51"/>
      <c r="K7" s="51"/>
      <c r="L7" s="51"/>
      <c r="M7" s="51"/>
    </row>
    <row r="8" ht="15.75" spans="2:13">
      <c r="B8" s="67" t="s">
        <v>7</v>
      </c>
      <c r="C8" s="67"/>
      <c r="D8" s="53">
        <v>1055.08</v>
      </c>
      <c r="E8" s="53">
        <v>1055.08</v>
      </c>
      <c r="F8" s="53"/>
      <c r="G8" s="53"/>
      <c r="H8" s="53"/>
      <c r="I8" s="53"/>
      <c r="J8" s="53"/>
      <c r="K8" s="53"/>
      <c r="L8" s="53"/>
      <c r="M8" s="53"/>
    </row>
    <row r="9" ht="15.75" spans="2:13">
      <c r="B9" s="68" t="s">
        <v>37</v>
      </c>
      <c r="C9" s="69" t="s">
        <v>14</v>
      </c>
      <c r="D9" s="53">
        <v>852.51</v>
      </c>
      <c r="E9" s="53">
        <v>852.51</v>
      </c>
      <c r="F9" s="53"/>
      <c r="G9" s="53"/>
      <c r="H9" s="53"/>
      <c r="I9" s="53"/>
      <c r="J9" s="53"/>
      <c r="K9" s="53"/>
      <c r="L9" s="53"/>
      <c r="M9" s="53"/>
    </row>
    <row r="10" ht="15.75" spans="2:13">
      <c r="B10" s="68" t="s">
        <v>177</v>
      </c>
      <c r="C10" s="69" t="s">
        <v>178</v>
      </c>
      <c r="D10" s="53">
        <v>852.51</v>
      </c>
      <c r="E10" s="53">
        <v>852.51</v>
      </c>
      <c r="F10" s="53"/>
      <c r="G10" s="53"/>
      <c r="H10" s="53"/>
      <c r="I10" s="53"/>
      <c r="J10" s="53"/>
      <c r="K10" s="53"/>
      <c r="L10" s="53"/>
      <c r="M10" s="53"/>
    </row>
    <row r="11" ht="15.75" spans="2:13">
      <c r="B11" s="68" t="s">
        <v>179</v>
      </c>
      <c r="C11" s="69" t="s">
        <v>180</v>
      </c>
      <c r="D11" s="53">
        <v>456.77</v>
      </c>
      <c r="E11" s="53">
        <v>456.77</v>
      </c>
      <c r="F11" s="53"/>
      <c r="G11" s="53"/>
      <c r="H11" s="53"/>
      <c r="I11" s="53"/>
      <c r="J11" s="53"/>
      <c r="K11" s="53"/>
      <c r="L11" s="53"/>
      <c r="M11" s="53"/>
    </row>
    <row r="12" ht="15.75" spans="2:13">
      <c r="B12" s="68" t="s">
        <v>181</v>
      </c>
      <c r="C12" s="69" t="s">
        <v>182</v>
      </c>
      <c r="D12" s="53">
        <v>388.34</v>
      </c>
      <c r="E12" s="53">
        <v>388.34</v>
      </c>
      <c r="F12" s="53"/>
      <c r="G12" s="53"/>
      <c r="H12" s="53"/>
      <c r="I12" s="53"/>
      <c r="J12" s="53"/>
      <c r="K12" s="53"/>
      <c r="L12" s="53"/>
      <c r="M12" s="53"/>
    </row>
    <row r="13" ht="15.75" spans="2:13">
      <c r="B13" s="68" t="s">
        <v>183</v>
      </c>
      <c r="C13" s="69" t="s">
        <v>184</v>
      </c>
      <c r="D13" s="53">
        <v>7.4</v>
      </c>
      <c r="E13" s="53">
        <v>7.4</v>
      </c>
      <c r="F13" s="53"/>
      <c r="G13" s="53"/>
      <c r="H13" s="53"/>
      <c r="I13" s="53"/>
      <c r="J13" s="53"/>
      <c r="K13" s="53"/>
      <c r="L13" s="53"/>
      <c r="M13" s="53"/>
    </row>
    <row r="14" ht="15.75" spans="2:13">
      <c r="B14" s="68" t="s">
        <v>46</v>
      </c>
      <c r="C14" s="69" t="s">
        <v>16</v>
      </c>
      <c r="D14" s="53">
        <v>125.62</v>
      </c>
      <c r="E14" s="53">
        <v>125.62</v>
      </c>
      <c r="F14" s="53"/>
      <c r="G14" s="53"/>
      <c r="H14" s="53"/>
      <c r="I14" s="53"/>
      <c r="J14" s="53"/>
      <c r="K14" s="53"/>
      <c r="L14" s="53"/>
      <c r="M14" s="53"/>
    </row>
    <row r="15" ht="15.75" spans="2:13">
      <c r="B15" s="68" t="s">
        <v>185</v>
      </c>
      <c r="C15" s="69" t="s">
        <v>186</v>
      </c>
      <c r="D15" s="53">
        <v>124.37</v>
      </c>
      <c r="E15" s="53">
        <v>124.37</v>
      </c>
      <c r="F15" s="53"/>
      <c r="G15" s="53"/>
      <c r="H15" s="53"/>
      <c r="I15" s="53"/>
      <c r="J15" s="53"/>
      <c r="K15" s="53"/>
      <c r="L15" s="53"/>
      <c r="M15" s="53"/>
    </row>
    <row r="16" ht="15.75" spans="2:13">
      <c r="B16" s="68" t="s">
        <v>187</v>
      </c>
      <c r="C16" s="69" t="s">
        <v>188</v>
      </c>
      <c r="D16" s="53">
        <v>45.14</v>
      </c>
      <c r="E16" s="53">
        <v>45.14</v>
      </c>
      <c r="F16" s="53"/>
      <c r="G16" s="53"/>
      <c r="H16" s="53"/>
      <c r="I16" s="53"/>
      <c r="J16" s="53"/>
      <c r="K16" s="53"/>
      <c r="L16" s="53"/>
      <c r="M16" s="53"/>
    </row>
    <row r="17" ht="15.75" spans="2:13">
      <c r="B17" s="68" t="s">
        <v>189</v>
      </c>
      <c r="C17" s="69" t="s">
        <v>190</v>
      </c>
      <c r="D17" s="53">
        <v>52.82</v>
      </c>
      <c r="E17" s="53">
        <v>52.82</v>
      </c>
      <c r="F17" s="53"/>
      <c r="G17" s="53"/>
      <c r="H17" s="53"/>
      <c r="I17" s="53"/>
      <c r="J17" s="53"/>
      <c r="K17" s="53"/>
      <c r="L17" s="53"/>
      <c r="M17" s="53"/>
    </row>
    <row r="18" ht="15.75" spans="2:13">
      <c r="B18" s="68" t="s">
        <v>191</v>
      </c>
      <c r="C18" s="69" t="s">
        <v>192</v>
      </c>
      <c r="D18" s="53">
        <v>26.41</v>
      </c>
      <c r="E18" s="53">
        <v>26.41</v>
      </c>
      <c r="F18" s="53"/>
      <c r="G18" s="53"/>
      <c r="H18" s="53"/>
      <c r="I18" s="53"/>
      <c r="J18" s="53"/>
      <c r="K18" s="53"/>
      <c r="L18" s="53"/>
      <c r="M18" s="53"/>
    </row>
    <row r="19" ht="15.75" spans="2:13">
      <c r="B19" s="68" t="s">
        <v>193</v>
      </c>
      <c r="C19" s="69" t="s">
        <v>194</v>
      </c>
      <c r="D19" s="53">
        <v>1.25</v>
      </c>
      <c r="E19" s="53">
        <v>1.25</v>
      </c>
      <c r="F19" s="53"/>
      <c r="G19" s="53"/>
      <c r="H19" s="53"/>
      <c r="I19" s="53"/>
      <c r="J19" s="53"/>
      <c r="K19" s="53"/>
      <c r="L19" s="53"/>
      <c r="M19" s="53"/>
    </row>
    <row r="20" ht="15.75" spans="2:13">
      <c r="B20" s="68" t="s">
        <v>195</v>
      </c>
      <c r="C20" s="69" t="s">
        <v>196</v>
      </c>
      <c r="D20" s="53">
        <v>1.25</v>
      </c>
      <c r="E20" s="53">
        <v>1.25</v>
      </c>
      <c r="F20" s="53"/>
      <c r="G20" s="53"/>
      <c r="H20" s="53"/>
      <c r="I20" s="53"/>
      <c r="J20" s="53"/>
      <c r="K20" s="53"/>
      <c r="L20" s="53"/>
      <c r="M20" s="53"/>
    </row>
    <row r="21" ht="15.75" spans="2:13">
      <c r="B21" s="68" t="s">
        <v>59</v>
      </c>
      <c r="C21" s="69" t="s">
        <v>18</v>
      </c>
      <c r="D21" s="53">
        <v>33.01</v>
      </c>
      <c r="E21" s="53">
        <v>33.01</v>
      </c>
      <c r="F21" s="53"/>
      <c r="G21" s="53"/>
      <c r="H21" s="53"/>
      <c r="I21" s="53"/>
      <c r="J21" s="53"/>
      <c r="K21" s="53"/>
      <c r="L21" s="53"/>
      <c r="M21" s="53"/>
    </row>
    <row r="22" ht="15.75" spans="2:13">
      <c r="B22" s="68" t="s">
        <v>197</v>
      </c>
      <c r="C22" s="69" t="s">
        <v>198</v>
      </c>
      <c r="D22" s="53">
        <v>33.01</v>
      </c>
      <c r="E22" s="53">
        <v>33.01</v>
      </c>
      <c r="F22" s="53"/>
      <c r="G22" s="53"/>
      <c r="H22" s="53"/>
      <c r="I22" s="53"/>
      <c r="J22" s="53"/>
      <c r="K22" s="53"/>
      <c r="L22" s="53"/>
      <c r="M22" s="53"/>
    </row>
    <row r="23" ht="15.75" spans="2:13">
      <c r="B23" s="68" t="s">
        <v>199</v>
      </c>
      <c r="C23" s="69" t="s">
        <v>200</v>
      </c>
      <c r="D23" s="53">
        <v>33.01</v>
      </c>
      <c r="E23" s="53">
        <v>33.01</v>
      </c>
      <c r="F23" s="53"/>
      <c r="G23" s="53"/>
      <c r="H23" s="53"/>
      <c r="I23" s="53"/>
      <c r="J23" s="53"/>
      <c r="K23" s="53"/>
      <c r="L23" s="53"/>
      <c r="M23" s="53"/>
    </row>
    <row r="24" ht="15.75" spans="2:13">
      <c r="B24" s="68" t="s">
        <v>201</v>
      </c>
      <c r="C24" s="69" t="s">
        <v>202</v>
      </c>
      <c r="D24" s="53">
        <v>0</v>
      </c>
      <c r="E24" s="53">
        <v>0</v>
      </c>
      <c r="F24" s="53"/>
      <c r="G24" s="53"/>
      <c r="H24" s="53"/>
      <c r="I24" s="53"/>
      <c r="J24" s="53"/>
      <c r="K24" s="53"/>
      <c r="L24" s="53"/>
      <c r="M24" s="53"/>
    </row>
    <row r="25" customFormat="1" ht="15.75" spans="2:13">
      <c r="B25" s="68" t="s">
        <v>66</v>
      </c>
      <c r="C25" s="69" t="s">
        <v>19</v>
      </c>
      <c r="D25" s="53">
        <v>43.94</v>
      </c>
      <c r="E25" s="53">
        <v>43.94</v>
      </c>
      <c r="F25" s="53"/>
      <c r="G25" s="53"/>
      <c r="H25" s="53"/>
      <c r="I25" s="53"/>
      <c r="J25" s="53"/>
      <c r="K25" s="53"/>
      <c r="L25" s="53"/>
      <c r="M25" s="53"/>
    </row>
    <row r="26" customFormat="1" ht="15.75" spans="2:13">
      <c r="B26" s="68" t="s">
        <v>203</v>
      </c>
      <c r="C26" s="69" t="s">
        <v>204</v>
      </c>
      <c r="D26" s="53">
        <v>43.94</v>
      </c>
      <c r="E26" s="53">
        <v>43.94</v>
      </c>
      <c r="F26" s="53"/>
      <c r="G26" s="53"/>
      <c r="H26" s="53"/>
      <c r="I26" s="53"/>
      <c r="J26" s="53"/>
      <c r="K26" s="53"/>
      <c r="L26" s="53"/>
      <c r="M26" s="53"/>
    </row>
    <row r="27" customFormat="1" ht="15.75" spans="2:13">
      <c r="B27" s="68" t="s">
        <v>205</v>
      </c>
      <c r="C27" s="69" t="s">
        <v>206</v>
      </c>
      <c r="D27" s="53">
        <v>43.94</v>
      </c>
      <c r="E27" s="53">
        <v>43.94</v>
      </c>
      <c r="F27" s="53"/>
      <c r="G27" s="53"/>
      <c r="H27" s="53"/>
      <c r="I27" s="53"/>
      <c r="J27" s="53"/>
      <c r="K27" s="53"/>
      <c r="L27" s="53"/>
      <c r="M27" s="5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K22" sqref="K22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8"/>
      <c r="B1" s="4" t="s">
        <v>207</v>
      </c>
    </row>
    <row r="2" ht="16.35" customHeight="1" spans="2:6">
      <c r="B2" s="39" t="s">
        <v>208</v>
      </c>
      <c r="C2" s="39"/>
      <c r="D2" s="39"/>
      <c r="E2" s="39"/>
      <c r="F2" s="39"/>
    </row>
    <row r="3" ht="16.35" customHeight="1" spans="2:6">
      <c r="B3" s="39"/>
      <c r="C3" s="39"/>
      <c r="D3" s="39"/>
      <c r="E3" s="39"/>
      <c r="F3" s="39"/>
    </row>
    <row r="4" ht="16.35" customHeight="1" spans="2:6">
      <c r="B4" s="56"/>
      <c r="C4" s="56"/>
      <c r="D4" s="56"/>
      <c r="E4" s="56"/>
      <c r="F4" s="56"/>
    </row>
    <row r="5" ht="18.95" customHeight="1" spans="2:6">
      <c r="B5" s="56"/>
      <c r="C5" s="56"/>
      <c r="D5" s="56"/>
      <c r="E5" s="56"/>
      <c r="F5" s="57" t="s">
        <v>2</v>
      </c>
    </row>
    <row r="6" ht="31.9" customHeight="1" spans="2:6">
      <c r="B6" s="58" t="s">
        <v>76</v>
      </c>
      <c r="C6" s="58" t="s">
        <v>33</v>
      </c>
      <c r="D6" s="58" t="s">
        <v>34</v>
      </c>
      <c r="E6" s="58" t="s">
        <v>209</v>
      </c>
      <c r="F6" s="58" t="s">
        <v>210</v>
      </c>
    </row>
    <row r="7" ht="23.25" customHeight="1" spans="2:6">
      <c r="B7" s="59" t="s">
        <v>7</v>
      </c>
      <c r="C7" s="59"/>
      <c r="D7" s="60">
        <f>D8+D13+D21+D24</f>
        <v>1055.08</v>
      </c>
      <c r="E7" s="61">
        <f>E8+E13+E21+E24</f>
        <v>659.34</v>
      </c>
      <c r="F7" s="61">
        <f>F8</f>
        <v>395.74</v>
      </c>
    </row>
    <row r="8" customFormat="1" ht="23.25" customHeight="1" spans="2:6">
      <c r="B8" s="62" t="s">
        <v>37</v>
      </c>
      <c r="C8" s="63" t="s">
        <v>14</v>
      </c>
      <c r="D8" s="60">
        <v>852.51</v>
      </c>
      <c r="E8" s="61">
        <v>456.77</v>
      </c>
      <c r="F8" s="61">
        <v>395.74</v>
      </c>
    </row>
    <row r="9" customFormat="1" ht="23.25" customHeight="1" spans="2:6">
      <c r="B9" s="64" t="s">
        <v>177</v>
      </c>
      <c r="C9" s="65" t="s">
        <v>178</v>
      </c>
      <c r="D9" s="60">
        <v>852.51</v>
      </c>
      <c r="E9" s="61">
        <v>456.77</v>
      </c>
      <c r="F9" s="61">
        <v>395.74</v>
      </c>
    </row>
    <row r="10" customFormat="1" ht="23.25" customHeight="1" spans="2:6">
      <c r="B10" s="64" t="s">
        <v>179</v>
      </c>
      <c r="C10" s="65" t="s">
        <v>180</v>
      </c>
      <c r="D10" s="60">
        <v>456.77</v>
      </c>
      <c r="E10" s="61">
        <v>456.77</v>
      </c>
      <c r="F10" s="61"/>
    </row>
    <row r="11" customFormat="1" ht="23.25" customHeight="1" spans="2:6">
      <c r="B11" s="64" t="s">
        <v>181</v>
      </c>
      <c r="C11" s="65" t="s">
        <v>182</v>
      </c>
      <c r="D11" s="60">
        <v>388.34</v>
      </c>
      <c r="E11" s="61"/>
      <c r="F11" s="61">
        <v>388.34</v>
      </c>
    </row>
    <row r="12" customFormat="1" ht="23.25" customHeight="1" spans="2:6">
      <c r="B12" s="64" t="s">
        <v>183</v>
      </c>
      <c r="C12" s="65" t="s">
        <v>184</v>
      </c>
      <c r="D12" s="60">
        <v>7.4</v>
      </c>
      <c r="E12" s="61"/>
      <c r="F12" s="61">
        <v>7.4</v>
      </c>
    </row>
    <row r="13" customFormat="1" ht="23.25" customHeight="1" spans="2:6">
      <c r="B13" s="64" t="s">
        <v>46</v>
      </c>
      <c r="C13" s="65" t="s">
        <v>16</v>
      </c>
      <c r="D13" s="60">
        <v>125.62</v>
      </c>
      <c r="E13" s="61">
        <v>125.62</v>
      </c>
      <c r="F13" s="61"/>
    </row>
    <row r="14" customFormat="1" ht="23.25" customHeight="1" spans="2:6">
      <c r="B14" s="62" t="s">
        <v>185</v>
      </c>
      <c r="C14" s="63" t="s">
        <v>186</v>
      </c>
      <c r="D14" s="60">
        <v>124.37</v>
      </c>
      <c r="E14" s="61">
        <v>124.37</v>
      </c>
      <c r="F14" s="61"/>
    </row>
    <row r="15" customFormat="1" ht="23.25" customHeight="1" spans="2:6">
      <c r="B15" s="64" t="s">
        <v>187</v>
      </c>
      <c r="C15" s="65" t="s">
        <v>188</v>
      </c>
      <c r="D15" s="60">
        <v>45.14</v>
      </c>
      <c r="E15" s="61">
        <v>45.14</v>
      </c>
      <c r="F15" s="61"/>
    </row>
    <row r="16" customFormat="1" ht="23.25" customHeight="1" spans="2:6">
      <c r="B16" s="64" t="s">
        <v>189</v>
      </c>
      <c r="C16" s="65" t="s">
        <v>190</v>
      </c>
      <c r="D16" s="60">
        <v>52.82</v>
      </c>
      <c r="E16" s="61">
        <v>52.82</v>
      </c>
      <c r="F16" s="61"/>
    </row>
    <row r="17" customFormat="1" ht="23.25" customHeight="1" spans="2:6">
      <c r="B17" s="64" t="s">
        <v>191</v>
      </c>
      <c r="C17" s="65" t="s">
        <v>192</v>
      </c>
      <c r="D17" s="60">
        <v>26.41</v>
      </c>
      <c r="E17" s="61">
        <v>26.41</v>
      </c>
      <c r="F17" s="61"/>
    </row>
    <row r="18" customFormat="1" ht="23.25" customHeight="1" spans="2:6">
      <c r="B18" s="64" t="s">
        <v>193</v>
      </c>
      <c r="C18" s="65" t="s">
        <v>194</v>
      </c>
      <c r="D18" s="60">
        <v>1.25</v>
      </c>
      <c r="E18" s="61">
        <v>1.25</v>
      </c>
      <c r="F18" s="61"/>
    </row>
    <row r="19" customFormat="1" ht="23.25" customHeight="1" spans="2:6">
      <c r="B19" s="64" t="s">
        <v>195</v>
      </c>
      <c r="C19" s="65" t="s">
        <v>196</v>
      </c>
      <c r="D19" s="60">
        <v>1.25</v>
      </c>
      <c r="E19" s="61">
        <v>1.25</v>
      </c>
      <c r="F19" s="61"/>
    </row>
    <row r="20" customFormat="1" ht="23.25" customHeight="1" spans="2:6">
      <c r="B20" s="64" t="s">
        <v>59</v>
      </c>
      <c r="C20" s="65" t="s">
        <v>18</v>
      </c>
      <c r="D20" s="60">
        <v>33.01</v>
      </c>
      <c r="E20" s="61">
        <v>33.01</v>
      </c>
      <c r="F20" s="61"/>
    </row>
    <row r="21" customFormat="1" ht="23.25" customHeight="1" spans="2:6">
      <c r="B21" s="62" t="s">
        <v>197</v>
      </c>
      <c r="C21" s="63" t="s">
        <v>198</v>
      </c>
      <c r="D21" s="60">
        <v>33.01</v>
      </c>
      <c r="E21" s="61">
        <v>33.01</v>
      </c>
      <c r="F21" s="61"/>
    </row>
    <row r="22" customFormat="1" ht="23.25" customHeight="1" spans="2:6">
      <c r="B22" s="64" t="s">
        <v>199</v>
      </c>
      <c r="C22" s="65" t="s">
        <v>200</v>
      </c>
      <c r="D22" s="60">
        <v>33.01</v>
      </c>
      <c r="E22" s="61">
        <v>33.01</v>
      </c>
      <c r="F22" s="61"/>
    </row>
    <row r="23" customFormat="1" ht="23.25" customHeight="1" spans="2:6">
      <c r="B23" s="64" t="s">
        <v>201</v>
      </c>
      <c r="C23" s="65" t="s">
        <v>202</v>
      </c>
      <c r="D23" s="60">
        <v>0</v>
      </c>
      <c r="E23" s="61">
        <v>0</v>
      </c>
      <c r="F23" s="61"/>
    </row>
    <row r="24" customFormat="1" ht="23.25" customHeight="1" spans="2:6">
      <c r="B24" s="64" t="s">
        <v>66</v>
      </c>
      <c r="C24" s="65" t="s">
        <v>19</v>
      </c>
      <c r="D24" s="60">
        <v>43.94</v>
      </c>
      <c r="E24" s="61">
        <v>43.94</v>
      </c>
      <c r="F24" s="61"/>
    </row>
    <row r="25" customFormat="1" ht="23.25" customHeight="1" spans="2:6">
      <c r="B25" s="62" t="s">
        <v>203</v>
      </c>
      <c r="C25" s="63" t="s">
        <v>204</v>
      </c>
      <c r="D25" s="61">
        <v>43.94</v>
      </c>
      <c r="E25" s="61">
        <v>43.94</v>
      </c>
      <c r="F25" s="61"/>
    </row>
    <row r="26" customFormat="1" ht="23.25" customHeight="1" spans="2:6">
      <c r="B26" s="64" t="s">
        <v>205</v>
      </c>
      <c r="C26" s="65" t="s">
        <v>206</v>
      </c>
      <c r="D26" s="61">
        <v>43.94</v>
      </c>
      <c r="E26" s="61">
        <v>43.94</v>
      </c>
      <c r="F26" s="61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9" sqref="J19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8"/>
      <c r="B1" s="4" t="s">
        <v>211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6.35" customHeight="1" spans="2:13">
      <c r="B2" s="50" t="s">
        <v>212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6.35" customHeight="1" spans="2:13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ht="16.35" customHeight="1" spans="2:1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ht="21.55" customHeight="1" spans="2:13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55" t="s">
        <v>2</v>
      </c>
    </row>
    <row r="6" ht="65.55" customHeight="1" spans="2:13">
      <c r="B6" s="51" t="s">
        <v>213</v>
      </c>
      <c r="C6" s="51" t="s">
        <v>5</v>
      </c>
      <c r="D6" s="51" t="s">
        <v>34</v>
      </c>
      <c r="E6" s="51" t="s">
        <v>168</v>
      </c>
      <c r="F6" s="51" t="s">
        <v>169</v>
      </c>
      <c r="G6" s="51" t="s">
        <v>170</v>
      </c>
      <c r="H6" s="51" t="s">
        <v>171</v>
      </c>
      <c r="I6" s="51" t="s">
        <v>172</v>
      </c>
      <c r="J6" s="51" t="s">
        <v>173</v>
      </c>
      <c r="K6" s="51" t="s">
        <v>174</v>
      </c>
      <c r="L6" s="51" t="s">
        <v>175</v>
      </c>
      <c r="M6" s="51" t="s">
        <v>176</v>
      </c>
    </row>
    <row r="7" ht="23.25" customHeight="1" spans="2:13">
      <c r="B7" s="43" t="s">
        <v>7</v>
      </c>
      <c r="C7" s="43"/>
      <c r="D7" s="52">
        <v>40</v>
      </c>
      <c r="E7" s="52">
        <v>40</v>
      </c>
      <c r="F7" s="53"/>
      <c r="G7" s="53"/>
      <c r="H7" s="53"/>
      <c r="I7" s="53"/>
      <c r="J7" s="53"/>
      <c r="K7" s="53"/>
      <c r="L7" s="53"/>
      <c r="M7" s="53"/>
    </row>
    <row r="8" ht="21.55" customHeight="1" spans="2:13">
      <c r="B8" s="54" t="s">
        <v>214</v>
      </c>
      <c r="C8" s="54" t="s">
        <v>215</v>
      </c>
      <c r="D8" s="52">
        <v>40</v>
      </c>
      <c r="E8" s="52">
        <v>40</v>
      </c>
      <c r="F8" s="52"/>
      <c r="G8" s="52"/>
      <c r="H8" s="52"/>
      <c r="I8" s="52"/>
      <c r="J8" s="52"/>
      <c r="K8" s="52"/>
      <c r="L8" s="52"/>
      <c r="M8" s="52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85" zoomScaleNormal="85" workbookViewId="0">
      <selection activeCell="K7" sqref="K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8"/>
      <c r="B1" s="4" t="s">
        <v>216</v>
      </c>
      <c r="C1" s="38"/>
      <c r="D1" s="38"/>
      <c r="E1" s="38"/>
      <c r="F1" s="38"/>
      <c r="G1" s="38"/>
    </row>
    <row r="2" ht="16.35" customHeight="1" spans="2:7">
      <c r="B2" s="39" t="s">
        <v>217</v>
      </c>
      <c r="C2" s="39"/>
      <c r="D2" s="39"/>
      <c r="E2" s="39"/>
      <c r="F2" s="39"/>
      <c r="G2" s="39"/>
    </row>
    <row r="3" ht="16.35" customHeight="1" spans="2:7">
      <c r="B3" s="39"/>
      <c r="C3" s="39"/>
      <c r="D3" s="39"/>
      <c r="E3" s="39"/>
      <c r="F3" s="39"/>
      <c r="G3" s="39"/>
    </row>
    <row r="4" ht="16.35" customHeight="1"/>
    <row r="5" ht="19.8" customHeight="1" spans="7:7">
      <c r="G5" s="40" t="s">
        <v>2</v>
      </c>
    </row>
    <row r="6" ht="37.95" customHeight="1" spans="2:7">
      <c r="B6" s="41" t="s">
        <v>218</v>
      </c>
      <c r="C6" s="42" t="s">
        <v>219</v>
      </c>
      <c r="D6" s="42"/>
      <c r="E6" s="43" t="s">
        <v>220</v>
      </c>
      <c r="F6" s="44">
        <v>1351.46</v>
      </c>
      <c r="G6" s="44"/>
    </row>
    <row r="7" ht="183.7" customHeight="1" spans="2:7">
      <c r="B7" s="41" t="s">
        <v>221</v>
      </c>
      <c r="C7" s="45" t="s">
        <v>222</v>
      </c>
      <c r="D7" s="45"/>
      <c r="E7" s="45"/>
      <c r="F7" s="45"/>
      <c r="G7" s="45"/>
    </row>
    <row r="8" ht="23.25" customHeight="1" spans="2:7">
      <c r="B8" s="41" t="s">
        <v>223</v>
      </c>
      <c r="C8" s="43" t="s">
        <v>224</v>
      </c>
      <c r="D8" s="43" t="s">
        <v>225</v>
      </c>
      <c r="E8" s="43" t="s">
        <v>226</v>
      </c>
      <c r="F8" s="43" t="s">
        <v>227</v>
      </c>
      <c r="G8" s="43" t="s">
        <v>228</v>
      </c>
    </row>
    <row r="9" ht="18.95" customHeight="1" spans="2:7">
      <c r="B9" s="41"/>
      <c r="C9" s="46" t="s">
        <v>229</v>
      </c>
      <c r="D9" s="47">
        <v>10</v>
      </c>
      <c r="E9" s="48" t="s">
        <v>230</v>
      </c>
      <c r="F9" s="48" t="s">
        <v>231</v>
      </c>
      <c r="G9" s="48" t="s">
        <v>232</v>
      </c>
    </row>
    <row r="10" ht="18.95" customHeight="1" spans="2:7">
      <c r="B10" s="41"/>
      <c r="C10" s="46" t="s">
        <v>233</v>
      </c>
      <c r="D10" s="47">
        <v>10</v>
      </c>
      <c r="E10" s="48" t="s">
        <v>234</v>
      </c>
      <c r="F10" s="48" t="s">
        <v>231</v>
      </c>
      <c r="G10" s="48" t="s">
        <v>235</v>
      </c>
    </row>
    <row r="11" ht="18.95" customHeight="1" spans="2:7">
      <c r="B11" s="41"/>
      <c r="C11" s="46" t="s">
        <v>236</v>
      </c>
      <c r="D11" s="47">
        <v>10</v>
      </c>
      <c r="E11" s="48" t="s">
        <v>237</v>
      </c>
      <c r="F11" s="48" t="s">
        <v>238</v>
      </c>
      <c r="G11" s="48" t="s">
        <v>239</v>
      </c>
    </row>
    <row r="12" ht="18.95" customHeight="1" spans="2:7">
      <c r="B12" s="41"/>
      <c r="C12" s="46" t="s">
        <v>240</v>
      </c>
      <c r="D12" s="47">
        <v>15</v>
      </c>
      <c r="E12" s="48" t="s">
        <v>237</v>
      </c>
      <c r="F12" s="48" t="s">
        <v>238</v>
      </c>
      <c r="G12" s="48" t="s">
        <v>239</v>
      </c>
    </row>
    <row r="13" ht="18.95" customHeight="1" spans="2:7">
      <c r="B13" s="41"/>
      <c r="C13" s="46" t="s">
        <v>241</v>
      </c>
      <c r="D13" s="47">
        <v>10</v>
      </c>
      <c r="E13" s="48" t="s">
        <v>237</v>
      </c>
      <c r="F13" s="48" t="s">
        <v>238</v>
      </c>
      <c r="G13" s="48" t="s">
        <v>239</v>
      </c>
    </row>
    <row r="14" ht="18.95" customHeight="1" spans="2:7">
      <c r="B14" s="41"/>
      <c r="C14" s="46" t="s">
        <v>242</v>
      </c>
      <c r="D14" s="47">
        <v>10</v>
      </c>
      <c r="E14" s="48" t="s">
        <v>237</v>
      </c>
      <c r="F14" s="48" t="s">
        <v>231</v>
      </c>
      <c r="G14" s="48" t="s">
        <v>243</v>
      </c>
    </row>
    <row r="15" ht="18.95" customHeight="1" spans="2:7">
      <c r="B15" s="41"/>
      <c r="C15" s="46" t="s">
        <v>244</v>
      </c>
      <c r="D15" s="47">
        <v>10</v>
      </c>
      <c r="E15" s="48" t="s">
        <v>237</v>
      </c>
      <c r="F15" s="48" t="s">
        <v>238</v>
      </c>
      <c r="G15" s="48" t="s">
        <v>239</v>
      </c>
    </row>
    <row r="16" ht="18.95" customHeight="1" spans="2:7">
      <c r="B16" s="41"/>
      <c r="C16" s="46" t="s">
        <v>245</v>
      </c>
      <c r="D16" s="47">
        <v>15</v>
      </c>
      <c r="E16" s="48" t="s">
        <v>237</v>
      </c>
      <c r="F16" s="48" t="s">
        <v>238</v>
      </c>
      <c r="G16" s="48" t="s">
        <v>239</v>
      </c>
    </row>
    <row r="17" ht="18.95" customHeight="1" spans="2:7">
      <c r="B17" s="41"/>
      <c r="C17" s="46" t="s">
        <v>246</v>
      </c>
      <c r="D17" s="47">
        <v>10</v>
      </c>
      <c r="E17" s="48" t="s">
        <v>237</v>
      </c>
      <c r="F17" s="48" t="s">
        <v>231</v>
      </c>
      <c r="G17" s="48" t="s">
        <v>247</v>
      </c>
    </row>
    <row r="18" ht="24.15" customHeight="1" spans="2:5">
      <c r="B18" s="49"/>
      <c r="E18" s="49"/>
    </row>
  </sheetData>
  <mergeCells count="5">
    <mergeCell ref="C6:D6"/>
    <mergeCell ref="F6:G6"/>
    <mergeCell ref="C7:G7"/>
    <mergeCell ref="B8:B17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0" workbookViewId="0">
      <selection activeCell="B7" sqref="B7:F7"/>
    </sheetView>
  </sheetViews>
  <sheetFormatPr defaultColWidth="9" defaultRowHeight="13.5" outlineLevelCol="5"/>
  <cols>
    <col min="1" max="1" width="12.25" style="21" customWidth="1"/>
    <col min="2" max="2" width="29.25" style="21" customWidth="1"/>
    <col min="3" max="3" width="8.75" style="21" customWidth="1"/>
    <col min="4" max="4" width="9.38333333333333" style="21" customWidth="1"/>
    <col min="5" max="5" width="12" style="21" customWidth="1"/>
    <col min="6" max="6" width="16.25" style="21" customWidth="1"/>
    <col min="7" max="16384" width="9" style="21"/>
  </cols>
  <sheetData>
    <row r="1" spans="1:1">
      <c r="A1" s="4" t="s">
        <v>248</v>
      </c>
    </row>
    <row r="2" s="20" customFormat="1" ht="31.5" customHeight="1" spans="1:6">
      <c r="A2" s="22" t="s">
        <v>249</v>
      </c>
      <c r="B2" s="22" t="s">
        <v>250</v>
      </c>
      <c r="C2" s="22" t="s">
        <v>250</v>
      </c>
      <c r="D2" s="22" t="s">
        <v>250</v>
      </c>
      <c r="E2" s="22" t="s">
        <v>250</v>
      </c>
      <c r="F2" s="22" t="s">
        <v>250</v>
      </c>
    </row>
    <row r="3" s="20" customFormat="1" ht="19.9" customHeight="1" spans="1:6">
      <c r="A3" s="23" t="s">
        <v>251</v>
      </c>
      <c r="B3" s="24"/>
      <c r="C3" s="24"/>
      <c r="D3" s="24"/>
      <c r="E3" s="23" t="s">
        <v>252</v>
      </c>
      <c r="F3" s="23" t="s">
        <v>2</v>
      </c>
    </row>
    <row r="4" s="20" customFormat="1" ht="24" customHeight="1" spans="1:6">
      <c r="A4" s="25" t="s">
        <v>253</v>
      </c>
      <c r="B4" s="25"/>
      <c r="C4" s="26"/>
      <c r="D4" s="27"/>
      <c r="E4" s="25" t="s">
        <v>254</v>
      </c>
      <c r="F4" s="25"/>
    </row>
    <row r="5" s="20" customFormat="1" ht="19.15" customHeight="1" spans="1:6">
      <c r="A5" s="25" t="s">
        <v>255</v>
      </c>
      <c r="B5" s="28"/>
      <c r="C5" s="29"/>
      <c r="D5" s="29"/>
      <c r="E5" s="29"/>
      <c r="F5" s="30"/>
    </row>
    <row r="6" s="20" customFormat="1" ht="21" customHeight="1" spans="1:6">
      <c r="A6" s="25" t="s">
        <v>256</v>
      </c>
      <c r="B6" s="31"/>
      <c r="C6" s="32"/>
      <c r="D6" s="32"/>
      <c r="E6" s="32"/>
      <c r="F6" s="33"/>
    </row>
    <row r="7" s="20" customFormat="1" ht="93.75" customHeight="1" spans="1:6">
      <c r="A7" s="25" t="s">
        <v>257</v>
      </c>
      <c r="B7" s="34"/>
      <c r="C7" s="34"/>
      <c r="D7" s="34"/>
      <c r="E7" s="34"/>
      <c r="F7" s="34"/>
    </row>
    <row r="8" s="20" customFormat="1" ht="132.75" customHeight="1" spans="1:6">
      <c r="A8" s="25" t="s">
        <v>258</v>
      </c>
      <c r="B8" s="34"/>
      <c r="C8" s="34"/>
      <c r="D8" s="34"/>
      <c r="E8" s="34"/>
      <c r="F8" s="34"/>
    </row>
    <row r="9" s="20" customFormat="1" ht="134.25" customHeight="1" spans="1:6">
      <c r="A9" s="25" t="s">
        <v>259</v>
      </c>
      <c r="B9" s="34"/>
      <c r="C9" s="34"/>
      <c r="D9" s="34"/>
      <c r="E9" s="34"/>
      <c r="F9" s="34"/>
    </row>
    <row r="10" s="20" customFormat="1" ht="21.75" customHeight="1" spans="1:6">
      <c r="A10" s="25" t="s">
        <v>223</v>
      </c>
      <c r="B10" s="25" t="s">
        <v>224</v>
      </c>
      <c r="C10" s="26" t="s">
        <v>225</v>
      </c>
      <c r="D10" s="25" t="s">
        <v>226</v>
      </c>
      <c r="E10" s="25" t="s">
        <v>227</v>
      </c>
      <c r="F10" s="26" t="s">
        <v>228</v>
      </c>
    </row>
    <row r="11" s="20" customFormat="1" ht="18" customHeight="1" spans="1:6">
      <c r="A11" s="26" t="s">
        <v>223</v>
      </c>
      <c r="B11" s="35"/>
      <c r="C11" s="26"/>
      <c r="D11" s="26"/>
      <c r="E11" s="26"/>
      <c r="F11" s="26"/>
    </row>
    <row r="12" s="20" customFormat="1" ht="18" customHeight="1" spans="1:6">
      <c r="A12" s="26" t="s">
        <v>223</v>
      </c>
      <c r="B12" s="35"/>
      <c r="C12" s="26"/>
      <c r="D12" s="26"/>
      <c r="E12" s="26"/>
      <c r="F12" s="26"/>
    </row>
    <row r="13" s="20" customFormat="1" ht="18" customHeight="1" spans="1:6">
      <c r="A13" s="26" t="s">
        <v>223</v>
      </c>
      <c r="B13" s="35"/>
      <c r="C13" s="26"/>
      <c r="D13" s="26"/>
      <c r="E13" s="26"/>
      <c r="F13" s="26"/>
    </row>
    <row r="14" s="20" customFormat="1" ht="18" customHeight="1" spans="1:6">
      <c r="A14" s="26" t="s">
        <v>223</v>
      </c>
      <c r="B14" s="35"/>
      <c r="C14" s="26"/>
      <c r="D14" s="26"/>
      <c r="E14" s="26"/>
      <c r="F14" s="26"/>
    </row>
    <row r="15" s="20" customFormat="1" ht="18" customHeight="1" spans="1:6">
      <c r="A15" s="26" t="s">
        <v>223</v>
      </c>
      <c r="B15" s="35"/>
      <c r="C15" s="26"/>
      <c r="D15" s="26"/>
      <c r="E15" s="26"/>
      <c r="F15" s="36"/>
    </row>
    <row r="16" s="20" customFormat="1" ht="18" customHeight="1" spans="1:6">
      <c r="A16" s="26" t="s">
        <v>223</v>
      </c>
      <c r="B16" s="35"/>
      <c r="C16" s="26"/>
      <c r="D16" s="26"/>
      <c r="E16" s="26"/>
      <c r="F16" s="26"/>
    </row>
    <row r="17" s="20" customFormat="1" ht="18" customHeight="1" spans="1:6">
      <c r="A17" s="26" t="s">
        <v>223</v>
      </c>
      <c r="B17" s="35"/>
      <c r="C17" s="26"/>
      <c r="D17" s="26"/>
      <c r="E17" s="26"/>
      <c r="F17" s="26"/>
    </row>
    <row r="18" s="20" customFormat="1" ht="18" customHeight="1" spans="1:6">
      <c r="A18" s="26" t="s">
        <v>223</v>
      </c>
      <c r="B18" s="35"/>
      <c r="C18" s="26"/>
      <c r="D18" s="26"/>
      <c r="E18" s="26"/>
      <c r="F18" s="26"/>
    </row>
    <row r="19" s="20" customFormat="1" ht="18" customHeight="1" spans="1:6">
      <c r="A19" s="26" t="s">
        <v>223</v>
      </c>
      <c r="B19" s="35"/>
      <c r="C19" s="26"/>
      <c r="D19" s="26"/>
      <c r="E19" s="26"/>
      <c r="F19" s="26"/>
    </row>
    <row r="20" s="20" customFormat="1" ht="18" customHeight="1" spans="1:6">
      <c r="A20" s="26" t="s">
        <v>223</v>
      </c>
      <c r="B20" s="35"/>
      <c r="C20" s="26"/>
      <c r="D20" s="26"/>
      <c r="E20" s="26"/>
      <c r="F20" s="26"/>
    </row>
    <row r="21" ht="20.25" spans="1:6">
      <c r="A21" s="37" t="s">
        <v>260</v>
      </c>
      <c r="B21" s="37"/>
      <c r="C21" s="37"/>
      <c r="D21" s="37"/>
      <c r="E21" s="37"/>
      <c r="F21" s="37"/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7"/>
  <sheetViews>
    <sheetView tabSelected="1" workbookViewId="0">
      <selection activeCell="L16" sqref="L16"/>
    </sheetView>
  </sheetViews>
  <sheetFormatPr defaultColWidth="9" defaultRowHeight="11.25"/>
  <cols>
    <col min="1" max="1" width="17.75" style="3" customWidth="1"/>
    <col min="2" max="2" width="14.6333333333333" style="3" customWidth="1"/>
    <col min="3" max="3" width="17.1333333333333" style="3" customWidth="1"/>
    <col min="4" max="4" width="16.3833333333333" style="3" customWidth="1"/>
    <col min="5" max="5" width="11.3833333333333" style="3" customWidth="1"/>
    <col min="6" max="6" width="12.125" style="3" customWidth="1"/>
    <col min="7" max="7" width="11" style="3" customWidth="1"/>
    <col min="8" max="8" width="13.25" style="3" customWidth="1"/>
    <col min="9" max="9" width="13" style="3" customWidth="1"/>
    <col min="10" max="16383" width="9" style="3"/>
  </cols>
  <sheetData>
    <row r="1" ht="12.75" spans="1:1">
      <c r="A1" s="4" t="s">
        <v>261</v>
      </c>
    </row>
    <row r="2" ht="47" customHeight="1" spans="1:9">
      <c r="A2" s="5" t="s">
        <v>262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5"/>
      <c r="B3" s="5"/>
      <c r="C3" s="5"/>
      <c r="D3" s="5"/>
      <c r="E3" s="5"/>
      <c r="F3" s="5"/>
      <c r="G3" s="5"/>
      <c r="H3" s="5"/>
      <c r="I3" s="16" t="s">
        <v>2</v>
      </c>
    </row>
    <row r="4" ht="25.15" customHeight="1" spans="1:9">
      <c r="A4" s="6" t="s">
        <v>263</v>
      </c>
      <c r="B4" s="7" t="s">
        <v>219</v>
      </c>
      <c r="C4" s="7"/>
      <c r="D4" s="6" t="s">
        <v>264</v>
      </c>
      <c r="E4" s="8" t="s">
        <v>265</v>
      </c>
      <c r="F4" s="8"/>
      <c r="G4" s="9" t="s">
        <v>266</v>
      </c>
      <c r="H4" s="9"/>
      <c r="I4" s="17" t="s">
        <v>267</v>
      </c>
    </row>
    <row r="5" ht="25.15" customHeight="1" spans="1:9">
      <c r="A5" s="6" t="s">
        <v>268</v>
      </c>
      <c r="B5" s="7" t="s">
        <v>219</v>
      </c>
      <c r="C5" s="7"/>
      <c r="D5" s="6" t="s">
        <v>269</v>
      </c>
      <c r="E5" s="10" t="s">
        <v>270</v>
      </c>
      <c r="F5" s="10"/>
      <c r="G5" s="9" t="s">
        <v>271</v>
      </c>
      <c r="H5" s="9"/>
      <c r="I5" s="10">
        <v>15</v>
      </c>
    </row>
    <row r="6" ht="25.15" customHeight="1" spans="1:9">
      <c r="A6" s="6" t="s">
        <v>272</v>
      </c>
      <c r="B6" s="7">
        <v>10</v>
      </c>
      <c r="C6" s="7"/>
      <c r="D6" s="6" t="s">
        <v>273</v>
      </c>
      <c r="E6" s="10">
        <v>15223533313</v>
      </c>
      <c r="F6" s="10"/>
      <c r="G6" s="9" t="s">
        <v>274</v>
      </c>
      <c r="H6" s="9" t="s">
        <v>275</v>
      </c>
      <c r="I6" s="10">
        <v>15</v>
      </c>
    </row>
    <row r="7" ht="25.15" customHeight="1" spans="1:9">
      <c r="A7" s="11" t="s">
        <v>276</v>
      </c>
      <c r="B7" s="12" t="s">
        <v>277</v>
      </c>
      <c r="C7" s="12"/>
      <c r="D7" s="12"/>
      <c r="E7" s="12"/>
      <c r="F7" s="12"/>
      <c r="G7" s="9" t="s">
        <v>278</v>
      </c>
      <c r="H7" s="9"/>
      <c r="I7" s="6"/>
    </row>
    <row r="8" ht="25.15" customHeight="1" spans="1:9">
      <c r="A8" s="11"/>
      <c r="B8" s="12"/>
      <c r="C8" s="12"/>
      <c r="D8" s="12"/>
      <c r="E8" s="12"/>
      <c r="F8" s="12"/>
      <c r="G8" s="9" t="s">
        <v>279</v>
      </c>
      <c r="H8" s="9"/>
      <c r="I8" s="6"/>
    </row>
    <row r="9" ht="25.15" customHeight="1" spans="1:9">
      <c r="A9" s="11"/>
      <c r="B9" s="12"/>
      <c r="C9" s="12"/>
      <c r="D9" s="12"/>
      <c r="E9" s="12"/>
      <c r="F9" s="12"/>
      <c r="G9" s="9" t="s">
        <v>280</v>
      </c>
      <c r="H9" s="9"/>
      <c r="I9" s="6"/>
    </row>
    <row r="10" ht="25.15" customHeight="1" spans="1:9">
      <c r="A10" s="11"/>
      <c r="B10" s="12"/>
      <c r="C10" s="12"/>
      <c r="D10" s="12"/>
      <c r="E10" s="12"/>
      <c r="F10" s="12"/>
      <c r="G10" s="9" t="s">
        <v>281</v>
      </c>
      <c r="H10" s="9"/>
      <c r="I10" s="6"/>
    </row>
    <row r="11" s="1" customFormat="1" ht="25.15" customHeight="1" spans="1:9">
      <c r="A11" s="10" t="s">
        <v>282</v>
      </c>
      <c r="B11" s="10" t="s">
        <v>283</v>
      </c>
      <c r="C11" s="10" t="s">
        <v>284</v>
      </c>
      <c r="D11" s="10" t="s">
        <v>227</v>
      </c>
      <c r="E11" s="10" t="s">
        <v>228</v>
      </c>
      <c r="F11" s="10" t="s">
        <v>285</v>
      </c>
      <c r="G11" s="10" t="s">
        <v>286</v>
      </c>
      <c r="H11" s="10" t="s">
        <v>287</v>
      </c>
      <c r="I11" s="10"/>
    </row>
    <row r="12" s="2" customFormat="1" ht="15.75" spans="1:16383">
      <c r="A12" s="13" t="s">
        <v>288</v>
      </c>
      <c r="B12" s="13" t="s">
        <v>289</v>
      </c>
      <c r="C12" s="14" t="s">
        <v>290</v>
      </c>
      <c r="D12" s="13" t="s">
        <v>238</v>
      </c>
      <c r="E12" s="13" t="s">
        <v>291</v>
      </c>
      <c r="F12" s="13" t="s">
        <v>292</v>
      </c>
      <c r="G12" s="13" t="s">
        <v>293</v>
      </c>
      <c r="H12" s="15" t="s">
        <v>294</v>
      </c>
      <c r="I12" s="18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  <c r="XDX12" s="19"/>
      <c r="XDY12" s="19"/>
      <c r="XDZ12" s="1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</row>
    <row r="13" s="2" customFormat="1" ht="15.75" spans="1:16383">
      <c r="A13" s="13" t="s">
        <v>288</v>
      </c>
      <c r="B13" s="13" t="s">
        <v>295</v>
      </c>
      <c r="C13" s="14" t="s">
        <v>296</v>
      </c>
      <c r="D13" s="13" t="s">
        <v>231</v>
      </c>
      <c r="E13" s="13" t="s">
        <v>239</v>
      </c>
      <c r="F13" s="13" t="s">
        <v>237</v>
      </c>
      <c r="G13" s="13" t="s">
        <v>293</v>
      </c>
      <c r="H13" s="15" t="s">
        <v>294</v>
      </c>
      <c r="I13" s="18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  <c r="XEW13" s="19"/>
      <c r="XEX13" s="19"/>
      <c r="XEY13" s="19"/>
      <c r="XEZ13" s="19"/>
      <c r="XFA13" s="19"/>
      <c r="XFB13" s="19"/>
      <c r="XFC13" s="19"/>
    </row>
    <row r="14" s="2" customFormat="1" ht="15.75" spans="1:16383">
      <c r="A14" s="13" t="s">
        <v>288</v>
      </c>
      <c r="B14" s="13" t="s">
        <v>289</v>
      </c>
      <c r="C14" s="14" t="s">
        <v>297</v>
      </c>
      <c r="D14" s="13" t="s">
        <v>231</v>
      </c>
      <c r="E14" s="13" t="s">
        <v>298</v>
      </c>
      <c r="F14" s="13" t="s">
        <v>292</v>
      </c>
      <c r="G14" s="13" t="s">
        <v>298</v>
      </c>
      <c r="H14" s="15" t="s">
        <v>294</v>
      </c>
      <c r="I14" s="18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  <c r="XEQ14" s="19"/>
      <c r="XER14" s="19"/>
      <c r="XES14" s="19"/>
      <c r="XET14" s="19"/>
      <c r="XEU14" s="19"/>
      <c r="XEV14" s="19"/>
      <c r="XEW14" s="19"/>
      <c r="XEX14" s="19"/>
      <c r="XEY14" s="19"/>
      <c r="XEZ14" s="19"/>
      <c r="XFA14" s="19"/>
      <c r="XFB14" s="19"/>
      <c r="XFC14" s="19"/>
    </row>
    <row r="15" s="2" customFormat="1" ht="22.5" spans="1:16383">
      <c r="A15" s="13" t="s">
        <v>288</v>
      </c>
      <c r="B15" s="13" t="s">
        <v>289</v>
      </c>
      <c r="C15" s="14" t="s">
        <v>299</v>
      </c>
      <c r="D15" s="13" t="s">
        <v>238</v>
      </c>
      <c r="E15" s="13" t="s">
        <v>300</v>
      </c>
      <c r="F15" s="13" t="s">
        <v>301</v>
      </c>
      <c r="G15" s="13" t="s">
        <v>298</v>
      </c>
      <c r="H15" s="15" t="s">
        <v>294</v>
      </c>
      <c r="I15" s="18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  <c r="XFA15" s="19"/>
      <c r="XFB15" s="19"/>
      <c r="XFC15" s="19"/>
    </row>
    <row r="16" s="2" customFormat="1" ht="45" spans="1:16383">
      <c r="A16" s="13" t="s">
        <v>302</v>
      </c>
      <c r="B16" s="13" t="s">
        <v>303</v>
      </c>
      <c r="C16" s="14" t="s">
        <v>304</v>
      </c>
      <c r="D16" s="13" t="s">
        <v>231</v>
      </c>
      <c r="E16" s="13" t="s">
        <v>305</v>
      </c>
      <c r="F16" s="13" t="s">
        <v>301</v>
      </c>
      <c r="G16" s="13" t="s">
        <v>293</v>
      </c>
      <c r="H16" s="15" t="s">
        <v>294</v>
      </c>
      <c r="I16" s="18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  <c r="XEP16" s="19"/>
      <c r="XEQ16" s="19"/>
      <c r="XER16" s="19"/>
      <c r="XES16" s="19"/>
      <c r="XET16" s="19"/>
      <c r="XEU16" s="19"/>
      <c r="XEV16" s="19"/>
      <c r="XEW16" s="19"/>
      <c r="XEX16" s="19"/>
      <c r="XEY16" s="19"/>
      <c r="XEZ16" s="19"/>
      <c r="XFA16" s="19"/>
      <c r="XFB16" s="19"/>
      <c r="XFC16" s="19"/>
    </row>
    <row r="17" s="2" customFormat="1" ht="22.5" spans="1:16383">
      <c r="A17" s="13" t="s">
        <v>302</v>
      </c>
      <c r="B17" s="13" t="s">
        <v>306</v>
      </c>
      <c r="C17" s="14" t="s">
        <v>307</v>
      </c>
      <c r="D17" s="13" t="s">
        <v>231</v>
      </c>
      <c r="E17" s="13" t="s">
        <v>308</v>
      </c>
      <c r="F17" s="13" t="s">
        <v>237</v>
      </c>
      <c r="G17" s="13" t="s">
        <v>293</v>
      </c>
      <c r="H17" s="15" t="s">
        <v>294</v>
      </c>
      <c r="I17" s="1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G17" s="19"/>
      <c r="EQH17" s="19"/>
      <c r="EQI17" s="19"/>
      <c r="EQJ17" s="19"/>
      <c r="EQK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C17" s="19"/>
      <c r="FAD17" s="19"/>
      <c r="FAE17" s="19"/>
      <c r="FAF17" s="19"/>
      <c r="FAG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JY17" s="19"/>
      <c r="FJZ17" s="19"/>
      <c r="FKA17" s="19"/>
      <c r="FKB17" s="19"/>
      <c r="FKC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U17" s="19"/>
      <c r="FTV17" s="19"/>
      <c r="FTW17" s="19"/>
      <c r="FTX17" s="19"/>
      <c r="FTY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Q17" s="19"/>
      <c r="GDR17" s="19"/>
      <c r="GDS17" s="19"/>
      <c r="GDT17" s="19"/>
      <c r="GDU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M17" s="19"/>
      <c r="GNN17" s="19"/>
      <c r="GNO17" s="19"/>
      <c r="GNP17" s="19"/>
      <c r="GNQ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I17" s="19"/>
      <c r="GXJ17" s="19"/>
      <c r="GXK17" s="19"/>
      <c r="GXL17" s="19"/>
      <c r="GXM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E17" s="19"/>
      <c r="HHF17" s="19"/>
      <c r="HHG17" s="19"/>
      <c r="HHH17" s="19"/>
      <c r="HHI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A17" s="19"/>
      <c r="HRB17" s="19"/>
      <c r="HRC17" s="19"/>
      <c r="HRD17" s="19"/>
      <c r="HRE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AW17" s="19"/>
      <c r="IAX17" s="19"/>
      <c r="IAY17" s="19"/>
      <c r="IAZ17" s="19"/>
      <c r="IBA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S17" s="19"/>
      <c r="IKT17" s="19"/>
      <c r="IKU17" s="19"/>
      <c r="IKV17" s="19"/>
      <c r="IKW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O17" s="19"/>
      <c r="IUP17" s="19"/>
      <c r="IUQ17" s="19"/>
      <c r="IUR17" s="19"/>
      <c r="IUS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K17" s="19"/>
      <c r="JEL17" s="19"/>
      <c r="JEM17" s="19"/>
      <c r="JEN17" s="19"/>
      <c r="JEO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G17" s="19"/>
      <c r="JOH17" s="19"/>
      <c r="JOI17" s="19"/>
      <c r="JOJ17" s="19"/>
      <c r="JOK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C17" s="19"/>
      <c r="JYD17" s="19"/>
      <c r="JYE17" s="19"/>
      <c r="JYF17" s="19"/>
      <c r="JYG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HY17" s="19"/>
      <c r="KHZ17" s="19"/>
      <c r="KIA17" s="19"/>
      <c r="KIB17" s="19"/>
      <c r="KIC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U17" s="19"/>
      <c r="KRV17" s="19"/>
      <c r="KRW17" s="19"/>
      <c r="KRX17" s="19"/>
      <c r="KRY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Q17" s="19"/>
      <c r="LBR17" s="19"/>
      <c r="LBS17" s="19"/>
      <c r="LBT17" s="19"/>
      <c r="LBU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M17" s="19"/>
      <c r="LLN17" s="19"/>
      <c r="LLO17" s="19"/>
      <c r="LLP17" s="19"/>
      <c r="LLQ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I17" s="19"/>
      <c r="LVJ17" s="19"/>
      <c r="LVK17" s="19"/>
      <c r="LVL17" s="19"/>
      <c r="LVM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E17" s="19"/>
      <c r="MFF17" s="19"/>
      <c r="MFG17" s="19"/>
      <c r="MFH17" s="19"/>
      <c r="MFI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A17" s="19"/>
      <c r="MPB17" s="19"/>
      <c r="MPC17" s="19"/>
      <c r="MPD17" s="19"/>
      <c r="MPE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YW17" s="19"/>
      <c r="MYX17" s="19"/>
      <c r="MYY17" s="19"/>
      <c r="MYZ17" s="19"/>
      <c r="MZA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S17" s="19"/>
      <c r="NIT17" s="19"/>
      <c r="NIU17" s="19"/>
      <c r="NIV17" s="19"/>
      <c r="NIW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O17" s="19"/>
      <c r="NSP17" s="19"/>
      <c r="NSQ17" s="19"/>
      <c r="NSR17" s="19"/>
      <c r="NSS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K17" s="19"/>
      <c r="OCL17" s="19"/>
      <c r="OCM17" s="19"/>
      <c r="OCN17" s="19"/>
      <c r="OCO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G17" s="19"/>
      <c r="OMH17" s="19"/>
      <c r="OMI17" s="19"/>
      <c r="OMJ17" s="19"/>
      <c r="OMK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C17" s="19"/>
      <c r="OWD17" s="19"/>
      <c r="OWE17" s="19"/>
      <c r="OWF17" s="19"/>
      <c r="OWG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FY17" s="19"/>
      <c r="PFZ17" s="19"/>
      <c r="PGA17" s="19"/>
      <c r="PGB17" s="19"/>
      <c r="PGC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U17" s="19"/>
      <c r="PPV17" s="19"/>
      <c r="PPW17" s="19"/>
      <c r="PPX17" s="19"/>
      <c r="PPY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Q17" s="19"/>
      <c r="PZR17" s="19"/>
      <c r="PZS17" s="19"/>
      <c r="PZT17" s="19"/>
      <c r="PZU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M17" s="19"/>
      <c r="QJN17" s="19"/>
      <c r="QJO17" s="19"/>
      <c r="QJP17" s="19"/>
      <c r="QJQ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I17" s="19"/>
      <c r="QTJ17" s="19"/>
      <c r="QTK17" s="19"/>
      <c r="QTL17" s="19"/>
      <c r="QTM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E17" s="19"/>
      <c r="RDF17" s="19"/>
      <c r="RDG17" s="19"/>
      <c r="RDH17" s="19"/>
      <c r="RDI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A17" s="19"/>
      <c r="RNB17" s="19"/>
      <c r="RNC17" s="19"/>
      <c r="RND17" s="19"/>
      <c r="RNE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WW17" s="19"/>
      <c r="RWX17" s="19"/>
      <c r="RWY17" s="19"/>
      <c r="RWZ17" s="19"/>
      <c r="RXA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S17" s="19"/>
      <c r="SGT17" s="19"/>
      <c r="SGU17" s="19"/>
      <c r="SGV17" s="19"/>
      <c r="SGW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O17" s="19"/>
      <c r="SQP17" s="19"/>
      <c r="SQQ17" s="19"/>
      <c r="SQR17" s="19"/>
      <c r="SQS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K17" s="19"/>
      <c r="TAL17" s="19"/>
      <c r="TAM17" s="19"/>
      <c r="TAN17" s="19"/>
      <c r="TAO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G17" s="19"/>
      <c r="TKH17" s="19"/>
      <c r="TKI17" s="19"/>
      <c r="TKJ17" s="19"/>
      <c r="TKK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C17" s="19"/>
      <c r="TUD17" s="19"/>
      <c r="TUE17" s="19"/>
      <c r="TUF17" s="19"/>
      <c r="TUG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DY17" s="19"/>
      <c r="UDZ17" s="19"/>
      <c r="UEA17" s="19"/>
      <c r="UEB17" s="19"/>
      <c r="UEC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U17" s="19"/>
      <c r="UNV17" s="19"/>
      <c r="UNW17" s="19"/>
      <c r="UNX17" s="19"/>
      <c r="UNY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Q17" s="19"/>
      <c r="UXR17" s="19"/>
      <c r="UXS17" s="19"/>
      <c r="UXT17" s="19"/>
      <c r="UXU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M17" s="19"/>
      <c r="VHN17" s="19"/>
      <c r="VHO17" s="19"/>
      <c r="VHP17" s="19"/>
      <c r="VHQ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I17" s="19"/>
      <c r="VRJ17" s="19"/>
      <c r="VRK17" s="19"/>
      <c r="VRL17" s="19"/>
      <c r="VRM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E17" s="19"/>
      <c r="WBF17" s="19"/>
      <c r="WBG17" s="19"/>
      <c r="WBH17" s="19"/>
      <c r="WBI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A17" s="19"/>
      <c r="WLB17" s="19"/>
      <c r="WLC17" s="19"/>
      <c r="WLD17" s="19"/>
      <c r="WLE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UW17" s="19"/>
      <c r="WUX17" s="19"/>
      <c r="WUY17" s="19"/>
      <c r="WUZ17" s="19"/>
      <c r="WVA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  <c r="XAX17" s="19"/>
      <c r="XAY17" s="19"/>
      <c r="XAZ17" s="19"/>
      <c r="XBA17" s="19"/>
      <c r="XBB17" s="19"/>
      <c r="XBC17" s="19"/>
      <c r="XBD17" s="19"/>
      <c r="XBE17" s="19"/>
      <c r="XBF17" s="19"/>
      <c r="XBG17" s="19"/>
      <c r="XBH17" s="19"/>
      <c r="XBI17" s="19"/>
      <c r="XBJ17" s="19"/>
      <c r="XBK17" s="19"/>
      <c r="XBL17" s="19"/>
      <c r="XBM17" s="19"/>
      <c r="XBN17" s="19"/>
      <c r="XBO17" s="19"/>
      <c r="XBP17" s="19"/>
      <c r="XBQ17" s="19"/>
      <c r="XBR17" s="19"/>
      <c r="XBS17" s="19"/>
      <c r="XBT17" s="19"/>
      <c r="XBU17" s="19"/>
      <c r="XBV17" s="19"/>
      <c r="XBW17" s="19"/>
      <c r="XBX17" s="19"/>
      <c r="XBY17" s="19"/>
      <c r="XBZ17" s="19"/>
      <c r="XCA17" s="19"/>
      <c r="XCB17" s="19"/>
      <c r="XCC17" s="19"/>
      <c r="XCD17" s="19"/>
      <c r="XCE17" s="19"/>
      <c r="XCF17" s="19"/>
      <c r="XCG17" s="19"/>
      <c r="XCH17" s="19"/>
      <c r="XCI17" s="19"/>
      <c r="XCJ17" s="19"/>
      <c r="XCK17" s="19"/>
      <c r="XCL17" s="19"/>
      <c r="XCM17" s="19"/>
      <c r="XCN17" s="19"/>
      <c r="XCO17" s="19"/>
      <c r="XCP17" s="19"/>
      <c r="XCQ17" s="19"/>
      <c r="XCR17" s="19"/>
      <c r="XCS17" s="19"/>
      <c r="XCT17" s="19"/>
      <c r="XCU17" s="19"/>
      <c r="XCV17" s="19"/>
      <c r="XCW17" s="19"/>
      <c r="XCX17" s="19"/>
      <c r="XCY17" s="19"/>
      <c r="XCZ17" s="19"/>
      <c r="XDA17" s="19"/>
      <c r="XDB17" s="19"/>
      <c r="XDC17" s="19"/>
      <c r="XDD17" s="19"/>
      <c r="XDE17" s="19"/>
      <c r="XDF17" s="19"/>
      <c r="XDG17" s="19"/>
      <c r="XDH17" s="19"/>
      <c r="XDI17" s="19"/>
      <c r="XDJ17" s="19"/>
      <c r="XDK17" s="19"/>
      <c r="XDL17" s="19"/>
      <c r="XDM17" s="19"/>
      <c r="XDN17" s="19"/>
      <c r="XDO17" s="19"/>
      <c r="XDP17" s="19"/>
      <c r="XDQ17" s="19"/>
      <c r="XDR17" s="19"/>
      <c r="XDS17" s="19"/>
      <c r="XDT17" s="19"/>
      <c r="XDU17" s="19"/>
      <c r="XDV17" s="19"/>
      <c r="XDW17" s="19"/>
      <c r="XDX17" s="19"/>
      <c r="XDY17" s="19"/>
      <c r="XDZ17" s="19"/>
      <c r="XEA17" s="19"/>
      <c r="XEB17" s="19"/>
      <c r="XEC17" s="19"/>
      <c r="XED17" s="19"/>
      <c r="XEE17" s="19"/>
      <c r="XEF17" s="19"/>
      <c r="XEG17" s="19"/>
      <c r="XEH17" s="19"/>
      <c r="XEI17" s="19"/>
      <c r="XEJ17" s="19"/>
      <c r="XEK17" s="19"/>
      <c r="XEL17" s="19"/>
      <c r="XEM17" s="19"/>
      <c r="XEN17" s="19"/>
      <c r="XEO17" s="19"/>
      <c r="XEP17" s="19"/>
      <c r="XEQ17" s="19"/>
      <c r="XER17" s="19"/>
      <c r="XES17" s="19"/>
      <c r="XET17" s="19"/>
      <c r="XEU17" s="19"/>
      <c r="XEV17" s="19"/>
      <c r="XEW17" s="19"/>
      <c r="XEX17" s="19"/>
      <c r="XEY17" s="19"/>
      <c r="XEZ17" s="19"/>
      <c r="XFA17" s="19"/>
      <c r="XFB17" s="19"/>
      <c r="XFC17" s="19"/>
    </row>
    <row r="18" s="2" customFormat="1" ht="31.5" spans="1:16383">
      <c r="A18" s="13" t="s">
        <v>309</v>
      </c>
      <c r="B18" s="13" t="s">
        <v>310</v>
      </c>
      <c r="C18" s="14" t="s">
        <v>311</v>
      </c>
      <c r="D18" s="13" t="s">
        <v>231</v>
      </c>
      <c r="E18" s="13" t="s">
        <v>247</v>
      </c>
      <c r="F18" s="13" t="s">
        <v>237</v>
      </c>
      <c r="G18" s="13" t="s">
        <v>298</v>
      </c>
      <c r="H18" s="15" t="s">
        <v>294</v>
      </c>
      <c r="I18" s="18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G18" s="19"/>
      <c r="EQH18" s="19"/>
      <c r="EQI18" s="19"/>
      <c r="EQJ18" s="19"/>
      <c r="EQK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C18" s="19"/>
      <c r="FAD18" s="19"/>
      <c r="FAE18" s="19"/>
      <c r="FAF18" s="19"/>
      <c r="FAG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JY18" s="19"/>
      <c r="FJZ18" s="19"/>
      <c r="FKA18" s="19"/>
      <c r="FKB18" s="19"/>
      <c r="FKC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U18" s="19"/>
      <c r="FTV18" s="19"/>
      <c r="FTW18" s="19"/>
      <c r="FTX18" s="19"/>
      <c r="FTY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Q18" s="19"/>
      <c r="GDR18" s="19"/>
      <c r="GDS18" s="19"/>
      <c r="GDT18" s="19"/>
      <c r="GDU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M18" s="19"/>
      <c r="GNN18" s="19"/>
      <c r="GNO18" s="19"/>
      <c r="GNP18" s="19"/>
      <c r="GNQ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I18" s="19"/>
      <c r="GXJ18" s="19"/>
      <c r="GXK18" s="19"/>
      <c r="GXL18" s="19"/>
      <c r="GXM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E18" s="19"/>
      <c r="HHF18" s="19"/>
      <c r="HHG18" s="19"/>
      <c r="HHH18" s="19"/>
      <c r="HHI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A18" s="19"/>
      <c r="HRB18" s="19"/>
      <c r="HRC18" s="19"/>
      <c r="HRD18" s="19"/>
      <c r="HRE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AW18" s="19"/>
      <c r="IAX18" s="19"/>
      <c r="IAY18" s="19"/>
      <c r="IAZ18" s="19"/>
      <c r="IBA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S18" s="19"/>
      <c r="IKT18" s="19"/>
      <c r="IKU18" s="19"/>
      <c r="IKV18" s="19"/>
      <c r="IKW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O18" s="19"/>
      <c r="IUP18" s="19"/>
      <c r="IUQ18" s="19"/>
      <c r="IUR18" s="19"/>
      <c r="IUS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K18" s="19"/>
      <c r="JEL18" s="19"/>
      <c r="JEM18" s="19"/>
      <c r="JEN18" s="19"/>
      <c r="JEO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G18" s="19"/>
      <c r="JOH18" s="19"/>
      <c r="JOI18" s="19"/>
      <c r="JOJ18" s="19"/>
      <c r="JOK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C18" s="19"/>
      <c r="JYD18" s="19"/>
      <c r="JYE18" s="19"/>
      <c r="JYF18" s="19"/>
      <c r="JYG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HY18" s="19"/>
      <c r="KHZ18" s="19"/>
      <c r="KIA18" s="19"/>
      <c r="KIB18" s="19"/>
      <c r="KIC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U18" s="19"/>
      <c r="KRV18" s="19"/>
      <c r="KRW18" s="19"/>
      <c r="KRX18" s="19"/>
      <c r="KRY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Q18" s="19"/>
      <c r="LBR18" s="19"/>
      <c r="LBS18" s="19"/>
      <c r="LBT18" s="19"/>
      <c r="LBU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M18" s="19"/>
      <c r="LLN18" s="19"/>
      <c r="LLO18" s="19"/>
      <c r="LLP18" s="19"/>
      <c r="LLQ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I18" s="19"/>
      <c r="LVJ18" s="19"/>
      <c r="LVK18" s="19"/>
      <c r="LVL18" s="19"/>
      <c r="LVM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E18" s="19"/>
      <c r="MFF18" s="19"/>
      <c r="MFG18" s="19"/>
      <c r="MFH18" s="19"/>
      <c r="MFI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A18" s="19"/>
      <c r="MPB18" s="19"/>
      <c r="MPC18" s="19"/>
      <c r="MPD18" s="19"/>
      <c r="MPE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YW18" s="19"/>
      <c r="MYX18" s="19"/>
      <c r="MYY18" s="19"/>
      <c r="MYZ18" s="19"/>
      <c r="MZA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S18" s="19"/>
      <c r="NIT18" s="19"/>
      <c r="NIU18" s="19"/>
      <c r="NIV18" s="19"/>
      <c r="NIW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O18" s="19"/>
      <c r="NSP18" s="19"/>
      <c r="NSQ18" s="19"/>
      <c r="NSR18" s="19"/>
      <c r="NSS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K18" s="19"/>
      <c r="OCL18" s="19"/>
      <c r="OCM18" s="19"/>
      <c r="OCN18" s="19"/>
      <c r="OCO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G18" s="19"/>
      <c r="OMH18" s="19"/>
      <c r="OMI18" s="19"/>
      <c r="OMJ18" s="19"/>
      <c r="OMK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C18" s="19"/>
      <c r="OWD18" s="19"/>
      <c r="OWE18" s="19"/>
      <c r="OWF18" s="19"/>
      <c r="OWG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FY18" s="19"/>
      <c r="PFZ18" s="19"/>
      <c r="PGA18" s="19"/>
      <c r="PGB18" s="19"/>
      <c r="PGC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U18" s="19"/>
      <c r="PPV18" s="19"/>
      <c r="PPW18" s="19"/>
      <c r="PPX18" s="19"/>
      <c r="PPY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Q18" s="19"/>
      <c r="PZR18" s="19"/>
      <c r="PZS18" s="19"/>
      <c r="PZT18" s="19"/>
      <c r="PZU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M18" s="19"/>
      <c r="QJN18" s="19"/>
      <c r="QJO18" s="19"/>
      <c r="QJP18" s="19"/>
      <c r="QJQ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I18" s="19"/>
      <c r="QTJ18" s="19"/>
      <c r="QTK18" s="19"/>
      <c r="QTL18" s="19"/>
      <c r="QTM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E18" s="19"/>
      <c r="RDF18" s="19"/>
      <c r="RDG18" s="19"/>
      <c r="RDH18" s="19"/>
      <c r="RDI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A18" s="19"/>
      <c r="RNB18" s="19"/>
      <c r="RNC18" s="19"/>
      <c r="RND18" s="19"/>
      <c r="RNE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WW18" s="19"/>
      <c r="RWX18" s="19"/>
      <c r="RWY18" s="19"/>
      <c r="RWZ18" s="19"/>
      <c r="RXA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S18" s="19"/>
      <c r="SGT18" s="19"/>
      <c r="SGU18" s="19"/>
      <c r="SGV18" s="19"/>
      <c r="SGW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O18" s="19"/>
      <c r="SQP18" s="19"/>
      <c r="SQQ18" s="19"/>
      <c r="SQR18" s="19"/>
      <c r="SQS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K18" s="19"/>
      <c r="TAL18" s="19"/>
      <c r="TAM18" s="19"/>
      <c r="TAN18" s="19"/>
      <c r="TAO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G18" s="19"/>
      <c r="TKH18" s="19"/>
      <c r="TKI18" s="19"/>
      <c r="TKJ18" s="19"/>
      <c r="TKK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C18" s="19"/>
      <c r="TUD18" s="19"/>
      <c r="TUE18" s="19"/>
      <c r="TUF18" s="19"/>
      <c r="TUG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DY18" s="19"/>
      <c r="UDZ18" s="19"/>
      <c r="UEA18" s="19"/>
      <c r="UEB18" s="19"/>
      <c r="UEC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U18" s="19"/>
      <c r="UNV18" s="19"/>
      <c r="UNW18" s="19"/>
      <c r="UNX18" s="19"/>
      <c r="UNY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Q18" s="19"/>
      <c r="UXR18" s="19"/>
      <c r="UXS18" s="19"/>
      <c r="UXT18" s="19"/>
      <c r="UXU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M18" s="19"/>
      <c r="VHN18" s="19"/>
      <c r="VHO18" s="19"/>
      <c r="VHP18" s="19"/>
      <c r="VHQ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I18" s="19"/>
      <c r="VRJ18" s="19"/>
      <c r="VRK18" s="19"/>
      <c r="VRL18" s="19"/>
      <c r="VRM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E18" s="19"/>
      <c r="WBF18" s="19"/>
      <c r="WBG18" s="19"/>
      <c r="WBH18" s="19"/>
      <c r="WBI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A18" s="19"/>
      <c r="WLB18" s="19"/>
      <c r="WLC18" s="19"/>
      <c r="WLD18" s="19"/>
      <c r="WLE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UW18" s="19"/>
      <c r="WUX18" s="19"/>
      <c r="WUY18" s="19"/>
      <c r="WUZ18" s="19"/>
      <c r="WVA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  <c r="XAX18" s="19"/>
      <c r="XAY18" s="19"/>
      <c r="XAZ18" s="19"/>
      <c r="XBA18" s="19"/>
      <c r="XBB18" s="19"/>
      <c r="XBC18" s="19"/>
      <c r="XBD18" s="19"/>
      <c r="XBE18" s="19"/>
      <c r="XBF18" s="19"/>
      <c r="XBG18" s="19"/>
      <c r="XBH18" s="19"/>
      <c r="XBI18" s="19"/>
      <c r="XBJ18" s="19"/>
      <c r="XBK18" s="19"/>
      <c r="XBL18" s="19"/>
      <c r="XBM18" s="19"/>
      <c r="XBN18" s="19"/>
      <c r="XBO18" s="19"/>
      <c r="XBP18" s="19"/>
      <c r="XBQ18" s="19"/>
      <c r="XBR18" s="19"/>
      <c r="XBS18" s="19"/>
      <c r="XBT18" s="19"/>
      <c r="XBU18" s="19"/>
      <c r="XBV18" s="19"/>
      <c r="XBW18" s="19"/>
      <c r="XBX18" s="19"/>
      <c r="XBY18" s="19"/>
      <c r="XBZ18" s="19"/>
      <c r="XCA18" s="19"/>
      <c r="XCB18" s="19"/>
      <c r="XCC18" s="19"/>
      <c r="XCD18" s="19"/>
      <c r="XCE18" s="19"/>
      <c r="XCF18" s="19"/>
      <c r="XCG18" s="19"/>
      <c r="XCH18" s="19"/>
      <c r="XCI18" s="19"/>
      <c r="XCJ18" s="19"/>
      <c r="XCK18" s="19"/>
      <c r="XCL18" s="19"/>
      <c r="XCM18" s="19"/>
      <c r="XCN18" s="19"/>
      <c r="XCO18" s="19"/>
      <c r="XCP18" s="19"/>
      <c r="XCQ18" s="19"/>
      <c r="XCR18" s="19"/>
      <c r="XCS18" s="19"/>
      <c r="XCT18" s="19"/>
      <c r="XCU18" s="19"/>
      <c r="XCV18" s="19"/>
      <c r="XCW18" s="19"/>
      <c r="XCX18" s="19"/>
      <c r="XCY18" s="19"/>
      <c r="XCZ18" s="19"/>
      <c r="XDA18" s="19"/>
      <c r="XDB18" s="19"/>
      <c r="XDC18" s="19"/>
      <c r="XDD18" s="19"/>
      <c r="XDE18" s="19"/>
      <c r="XDF18" s="19"/>
      <c r="XDG18" s="19"/>
      <c r="XDH18" s="19"/>
      <c r="XDI18" s="19"/>
      <c r="XDJ18" s="19"/>
      <c r="XDK18" s="19"/>
      <c r="XDL18" s="19"/>
      <c r="XDM18" s="19"/>
      <c r="XDN18" s="19"/>
      <c r="XDO18" s="19"/>
      <c r="XDP18" s="19"/>
      <c r="XDQ18" s="19"/>
      <c r="XDR18" s="19"/>
      <c r="XDS18" s="19"/>
      <c r="XDT18" s="19"/>
      <c r="XDU18" s="19"/>
      <c r="XDV18" s="19"/>
      <c r="XDW18" s="19"/>
      <c r="XDX18" s="19"/>
      <c r="XDY18" s="19"/>
      <c r="XDZ18" s="19"/>
      <c r="XEA18" s="19"/>
      <c r="XEB18" s="19"/>
      <c r="XEC18" s="19"/>
      <c r="XED18" s="19"/>
      <c r="XEE18" s="19"/>
      <c r="XEF18" s="19"/>
      <c r="XEG18" s="19"/>
      <c r="XEH18" s="19"/>
      <c r="XEI18" s="19"/>
      <c r="XEJ18" s="19"/>
      <c r="XEK18" s="19"/>
      <c r="XEL18" s="19"/>
      <c r="XEM18" s="19"/>
      <c r="XEN18" s="19"/>
      <c r="XEO18" s="19"/>
      <c r="XEP18" s="19"/>
      <c r="XEQ18" s="19"/>
      <c r="XER18" s="19"/>
      <c r="XES18" s="19"/>
      <c r="XET18" s="19"/>
      <c r="XEU18" s="19"/>
      <c r="XEV18" s="19"/>
      <c r="XEW18" s="19"/>
      <c r="XEX18" s="19"/>
      <c r="XEY18" s="19"/>
      <c r="XEZ18" s="19"/>
      <c r="XFA18" s="19"/>
      <c r="XFB18" s="19"/>
      <c r="XFC18" s="19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spans="2:4">
      <c r="B31" s="1"/>
      <c r="C31" s="1"/>
      <c r="D31" s="1"/>
    </row>
    <row r="32" spans="2:4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</sheetData>
  <mergeCells count="23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H17:I17"/>
    <mergeCell ref="H18:I18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冉浦岑</cp:lastModifiedBy>
  <dcterms:created xsi:type="dcterms:W3CDTF">2022-01-21T06:55:00Z</dcterms:created>
  <dcterms:modified xsi:type="dcterms:W3CDTF">2024-02-27T08:16:35Z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