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<sst xmlns="http://schemas.openxmlformats.org/spreadsheetml/2006/main" count="472" uniqueCount="293">
  <si>
    <t>表一</t>
  </si>
  <si>
    <t>中国共产党巫溪县委员会办公室2025年财政拨款收支总表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</si>
  <si>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</si>
  <si>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</si>
  <si>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</si>
  <si>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</si>
  <si>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</si>
  <si>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</si>
  <si>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</si>
  <si>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</si>
  <si>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</si>
  <si>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</si>
  <si>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</si>
  <si>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</si>
  <si>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</si>
  <si>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</si>
  <si>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</si>
  <si>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</si>
  <si>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</si>
  <si>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</si>
  <si>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</si>
  <si>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</si>
  <si>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</si>
  <si>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</si>
  <si>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</si>
  <si>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</si>
  <si>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</si>
  <si>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</si>
  <si>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中国共产党巫溪县委员会办公室2025年一般公共预算财政拨款支出预算表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</si>
  <si>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</si>
  <si>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</si>
  <si>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</si>
  <si>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</si>
  <si>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</si>
  <si>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</si>
  <si>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</si>
  <si>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</si>
  <si>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20131</t>
    </r>
  </si>
  <si>
    <r>
      <rPr>
        <sz val="10"/>
        <rFont val="方正仿宋_GBK"/>
        <charset val="134"/>
      </rPr>
      <t> 党委办公厅（室）及相关机构事务</t>
    </r>
  </si>
  <si>
    <r>
      <rPr>
        <sz val="10"/>
        <rFont val="方正仿宋_GBK"/>
        <charset val="134"/>
      </rPr>
      <t>  2013101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</si>
  <si>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</si>
  <si>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2013102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</si>
  <si>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</si>
  <si>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2013105</t>
    </r>
  </si>
  <si>
    <r>
      <rPr>
        <sz val="10"/>
        <rFont val="方正仿宋_GBK"/>
        <charset val="134"/>
      </rPr>
      <t>  专项业务</t>
    </r>
  </si>
  <si>
    <r>
      <rPr>
        <sz val="10"/>
        <rFont val="方正仿宋_GBK"/>
        <charset val="134"/>
      </rPr>
      <t>  2013199</t>
    </r>
  </si>
  <si>
    <r>
      <rPr>
        <sz val="10"/>
        <rFont val="方正仿宋_GBK"/>
        <charset val="134"/>
      </rPr>
      <t>  其他党委办公厅（室）及相关机构事务支出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</si>
  <si>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</si>
  <si>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</si>
  <si>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</si>
  <si>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</si>
  <si>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</si>
  <si>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</si>
  <si>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</si>
  <si>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</si>
  <si>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</si>
  <si>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20808</t>
    </r>
  </si>
  <si>
    <r>
      <rPr>
        <sz val="10"/>
        <rFont val="方正仿宋_GBK"/>
        <charset val="134"/>
      </rPr>
      <t> 抚恤</t>
    </r>
  </si>
  <si>
    <r>
      <rPr>
        <sz val="10"/>
        <rFont val="方正仿宋_GBK"/>
        <charset val="134"/>
      </rPr>
      <t>  2080801</t>
    </r>
  </si>
  <si>
    <r>
      <rPr>
        <sz val="10"/>
        <rFont val="方正仿宋_GBK"/>
        <charset val="134"/>
      </rPr>
      <t>  死亡抚恤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</si>
  <si>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</si>
  <si>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</si>
  <si>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</si>
  <si>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</si>
  <si>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</si>
  <si>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</si>
  <si>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</si>
  <si>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</si>
  <si>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</si>
  <si>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</si>
  <si>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</si>
  <si>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</si>
  <si>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中国共产党巫溪县委员会办公室2025年一般公共预算财政拨款基本支出预算表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</si>
  <si>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</si>
  <si>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</si>
  <si>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</si>
  <si>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</si>
  <si>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</si>
  <si>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</si>
  <si>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</si>
  <si>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</si>
  <si>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</si>
  <si>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</si>
  <si>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</si>
  <si>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</si>
  <si>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</si>
  <si>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</si>
  <si>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</si>
  <si>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</si>
  <si>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</si>
  <si>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</si>
  <si>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</si>
  <si>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</si>
  <si>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</si>
  <si>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</si>
  <si>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</si>
  <si>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</si>
  <si>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</si>
  <si>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</si>
  <si>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</si>
  <si>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</si>
  <si>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</si>
  <si>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</si>
  <si>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</si>
  <si>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</si>
  <si>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</si>
  <si>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</si>
  <si>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</si>
  <si>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</si>
  <si>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</si>
  <si>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</si>
  <si>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</si>
  <si>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</si>
  <si>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</si>
  <si>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</si>
  <si>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</si>
  <si>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</si>
  <si>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</si>
  <si>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</si>
  <si>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</si>
  <si>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</si>
  <si>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</si>
  <si>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</si>
  <si>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</si>
  <si>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</si>
  <si>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</si>
  <si>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</si>
  <si>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中国共产党巫溪县委员会办公室2025年一般公共预算“三公”经费支出表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</si>
  <si>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</si>
  <si>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</si>
  <si>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</si>
  <si>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</si>
  <si>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</si>
  <si>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</si>
  <si>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</si>
  <si>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</si>
  <si>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中国共产党巫溪县委员会办公室2025年政府性基金预算支出表</t>
  </si>
  <si>
    <t>本年政府性基金预算财政拨款支出</t>
  </si>
  <si>
    <t>（备注：本单位无政府性基金收支，故此表无数据。）</t>
  </si>
  <si>
    <t>表六</t>
  </si>
  <si>
    <t>中国共产党巫溪县委员会办公室2025年部门收支总表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</si>
  <si>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</si>
  <si>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</si>
  <si>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</si>
  <si>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</si>
  <si>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</si>
  <si>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</si>
  <si>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</si>
  <si>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</si>
  <si>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中国共产党巫溪县委员会办公室2025年部门收入总表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</si>
  <si>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</si>
  <si>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</si>
  <si>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</si>
  <si>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</si>
  <si>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</si>
  <si>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</si>
  <si>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</si>
  <si>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</si>
  <si>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</si>
  <si>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</si>
  <si>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1"/>
        <rFont val="宋体"/>
        <charset val="134"/>
      </rPr>
      <t>201-一般公共服务支出</t>
    </r>
  </si>
  <si>
    <t>20131</t>
  </si>
  <si>
    <r>
      <rPr>
        <sz val="11"/>
        <rFont val="宋体"/>
        <charset val="134"/>
      </rPr>
      <t>20131-党委办公厅（室）及相关机构事务</t>
    </r>
  </si>
  <si>
    <t>2013101</t>
  </si>
  <si>
    <r>
      <rPr>
        <sz val="11"/>
        <rFont val="宋体"/>
        <charset val="134"/>
      </rPr>
      <t>2013101-行政运行</t>
    </r>
  </si>
  <si>
    <t>2013102</t>
  </si>
  <si>
    <r>
      <rPr>
        <sz val="11"/>
        <rFont val="宋体"/>
        <charset val="134"/>
      </rPr>
      <t>2013102-一般行政管理事务</t>
    </r>
  </si>
  <si>
    <t>2013105</t>
  </si>
  <si>
    <r>
      <rPr>
        <sz val="11"/>
        <rFont val="宋体"/>
        <charset val="134"/>
      </rPr>
      <t>2013105-专项业务</t>
    </r>
  </si>
  <si>
    <r>
      <rPr>
        <sz val="11"/>
        <rFont val="宋体"/>
        <charset val="134"/>
      </rPr>
      <t>208-社会保障和就业支出</t>
    </r>
  </si>
  <si>
    <t>20805</t>
  </si>
  <si>
    <r>
      <rPr>
        <sz val="11"/>
        <rFont val="宋体"/>
        <charset val="134"/>
      </rPr>
      <t>20805-行政事业单位养老支出</t>
    </r>
  </si>
  <si>
    <t>2080501</t>
  </si>
  <si>
    <r>
      <rPr>
        <sz val="11"/>
        <rFont val="宋体"/>
        <charset val="134"/>
      </rPr>
      <t>2080501-行政单位离退休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</si>
  <si>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</si>
  <si>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</si>
  <si>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</si>
  <si>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</si>
  <si>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20808</t>
  </si>
  <si>
    <r>
      <rPr>
        <sz val="11"/>
        <rFont val="宋体"/>
        <charset val="134"/>
      </rPr>
      <t>20808-抚恤</t>
    </r>
  </si>
  <si>
    <t>2080801</t>
  </si>
  <si>
    <r>
      <rPr>
        <sz val="11"/>
        <rFont val="宋体"/>
        <charset val="134"/>
      </rPr>
      <t>2080801-死亡抚恤</t>
    </r>
  </si>
  <si>
    <r>
      <rPr>
        <sz val="11"/>
        <rFont val="宋体"/>
        <charset val="134"/>
      </rPr>
      <t>210-卫生健康支出</t>
    </r>
  </si>
  <si>
    <t>21011</t>
  </si>
  <si>
    <r>
      <rPr>
        <sz val="11"/>
        <rFont val="宋体"/>
        <charset val="134"/>
      </rPr>
      <t>21011-行政事业单位医疗</t>
    </r>
  </si>
  <si>
    <t>2101101</t>
  </si>
  <si>
    <r>
      <rPr>
        <sz val="11"/>
        <rFont val="宋体"/>
        <charset val="134"/>
      </rPr>
      <t>2101101-行政单位医疗</t>
    </r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</si>
  <si>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</si>
  <si>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</si>
  <si>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</si>
  <si>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</si>
  <si>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</si>
  <si>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表八</t>
  </si>
  <si>
    <t>中国共产党巫溪县委员会办公室2025年部门支出总表</t>
  </si>
  <si>
    <t>基本支出</t>
  </si>
  <si>
    <t>项目支出</t>
  </si>
  <si>
    <t>表九</t>
  </si>
  <si>
    <t>中国共产党巫溪县委员会办公室2025年政府采购预算明细表</t>
  </si>
  <si>
    <t>项目编号</t>
  </si>
  <si>
    <t>A</t>
  </si>
  <si>
    <t>货物</t>
  </si>
  <si>
    <t>表十</t>
  </si>
  <si>
    <t>2025年部门预算整体绩效目标表</t>
  </si>
  <si>
    <t>部门(单位)名称</t>
  </si>
  <si>
    <t>中国共产党巫溪县委员会办公室</t>
  </si>
  <si>
    <t>部门支出预算数</t>
  </si>
  <si>
    <t>当年整体绩效目标</t>
  </si>
  <si>
    <t xml:space="preserve"> 
 部门预决算按时公开率达到100%；全年预算支出执行率达到95%以上；三季度预算执行进度达到60%以上；突发事件处置率达到100%；起草审核重要文稿达到100篇以上；县委主要领导批示、交办事项督查督办率达到100%；上报信息量达到1000条以上；公文运转准确率达到99.99%以上；县委机关通讯保障率达到100%；保密工作检查率达到100%；国家安全工作专项检查率达到100%。 </t>
  </si>
  <si>
    <t>绩效指标</t>
  </si>
  <si>
    <t>指标</t>
  </si>
  <si>
    <t>指标权重</t>
  </si>
  <si>
    <t>计量单位</t>
  </si>
  <si>
    <t>指标性质</t>
  </si>
  <si>
    <t>指标值</t>
  </si>
  <si>
    <t>起草审核重要文稿数量</t>
  </si>
  <si>
    <t>篇</t>
  </si>
  <si>
    <t>≥</t>
  </si>
  <si>
    <t>全年预算支出执行率</t>
  </si>
  <si>
    <t>%</t>
  </si>
  <si>
    <t>部门预决算按时公开率</t>
  </si>
  <si>
    <t>国家安全工作专项检查率</t>
  </si>
  <si>
    <t>突发事件处置率</t>
  </si>
  <si>
    <t>县领导、群众满意度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</si>
  <si>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</si>
  <si>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</si>
  <si>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</si>
  <si>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</si>
  <si>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</si>
  <si>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</si>
  <si>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</si>
  <si>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</si>
  <si>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</si>
  <si>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</si>
  <si>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</si>
  <si>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</si>
  <si>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2025年无重点专项资金，故此表无数据</t>
  </si>
  <si>
    <t>表十二</t>
  </si>
  <si>
    <t>2025年部门（单位）一般性项目绩效目标表</t>
  </si>
  <si>
    <t>单位信息：</t>
  </si>
  <si>
    <t>项目名称：</t>
  </si>
  <si>
    <t>2025年法规工作经费</t>
  </si>
  <si>
    <t>职能职责与活动：</t>
  </si>
  <si>
    <t>09-党内法规工作/01-法规工作</t>
  </si>
  <si>
    <t>主管部门：</t>
  </si>
  <si>
    <t>项目经办人：</t>
  </si>
  <si>
    <t>沈露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</si>
  <si>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</si>
  <si>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</si>
  <si>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</si>
  <si>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</si>
  <si>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</si>
  <si>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</si>
  <si>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专项业务经费包含党内规范性文件及文件送审稿的合法合规性审核、党内规范性文件报送市委备案、全县党内规范性文件“下备一级”、开展业务培训和监督检查、开展党内规范性文件清理、配备法律顾问和公职律师、更新工作设备、开展党务公开、开展党内法规宣传宣讲活动等日常办公经费保障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</si>
  <si>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</si>
  <si>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</si>
  <si>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</si>
  <si>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</si>
  <si>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</si>
  <si>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</si>
  <si>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</si>
  <si>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</si>
  <si>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</si>
  <si>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</si>
  <si>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</si>
  <si>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</si>
  <si>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审议规范性文件数量</t>
  </si>
  <si>
    <t>32</t>
  </si>
  <si>
    <t>件</t>
  </si>
  <si>
    <t>正向指标</t>
  </si>
  <si>
    <t>效益指标</t>
  </si>
  <si>
    <t>社会效益</t>
  </si>
  <si>
    <t>全县经济社会发展党内法规制度保障率</t>
  </si>
  <si>
    <t>100</t>
  </si>
  <si>
    <t>20</t>
  </si>
  <si>
    <t>质量指标</t>
  </si>
  <si>
    <t>外聘法律顾问资质达标率</t>
  </si>
  <si>
    <t>10</t>
  </si>
  <si>
    <t>外聘法律顾问数量</t>
  </si>
  <si>
    <t>＝</t>
  </si>
  <si>
    <t>4</t>
  </si>
  <si>
    <t>人</t>
  </si>
  <si>
    <t>5</t>
  </si>
  <si>
    <t>法规培训次数</t>
  </si>
  <si>
    <t>1</t>
  </si>
  <si>
    <t>次</t>
  </si>
  <si>
    <t>规范性文件备案审查率</t>
  </si>
  <si>
    <t>审议县委合同（协议）数量</t>
  </si>
  <si>
    <t>8</t>
  </si>
  <si>
    <t>份</t>
  </si>
  <si>
    <t>满意度指标</t>
  </si>
  <si>
    <t>服务对象满意度指标</t>
  </si>
  <si>
    <t>人大代表、政协委员法规制度满意度</t>
  </si>
  <si>
    <t>98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</si>
</sst>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59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52" fillId="23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" fillId="15" borderId="14" applyNumberFormat="0" applyFont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3" fillId="8" borderId="13" applyNumberFormat="0" applyAlignment="0" applyProtection="0">
      <alignment vertical="center"/>
    </xf>
    <xf numFmtId="0" fontId="57" fillId="8" borderId="15" applyNumberFormat="0" applyAlignment="0" applyProtection="0">
      <alignment vertical="center"/>
    </xf>
    <xf numFmtId="0" fontId="53" fillId="27" borderId="16" applyNumberForma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44" fillId="0" borderId="0"/>
    <xf numFmtId="0" fontId="44" fillId="0" borderId="0"/>
  </cellStyleXfs>
  <cellXfs count="9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7" fillId="0" borderId="0" xfId="50" applyAlignment="1">
      <alignment vertical="center"/>
    </xf>
    <xf numFmtId="0" fontId="8" fillId="0" borderId="0" xfId="49">
      <alignment vertical="center"/>
    </xf>
    <xf numFmtId="0" fontId="9" fillId="0" borderId="0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1" fillId="0" borderId="3" xfId="50" applyFont="1" applyFill="1" applyBorder="1" applyAlignment="1">
      <alignment horizontal="center" vertical="center"/>
    </xf>
    <xf numFmtId="0" fontId="11" fillId="0" borderId="4" xfId="50" applyFont="1" applyFill="1" applyBorder="1" applyAlignment="1">
      <alignment horizontal="center" vertical="center"/>
    </xf>
    <xf numFmtId="176" fontId="11" fillId="0" borderId="5" xfId="50" applyNumberFormat="1" applyFont="1" applyFill="1" applyBorder="1" applyAlignment="1">
      <alignment horizontal="center" vertical="center"/>
    </xf>
    <xf numFmtId="176" fontId="11" fillId="0" borderId="0" xfId="50" applyNumberFormat="1" applyFont="1" applyFill="1" applyBorder="1" applyAlignment="1">
      <alignment horizontal="center" vertical="center"/>
    </xf>
    <xf numFmtId="176" fontId="11" fillId="0" borderId="6" xfId="50" applyNumberFormat="1" applyFont="1" applyFill="1" applyBorder="1" applyAlignment="1">
      <alignment horizontal="center" vertical="center"/>
    </xf>
    <xf numFmtId="176" fontId="11" fillId="0" borderId="7" xfId="50" applyNumberFormat="1" applyFont="1" applyFill="1" applyBorder="1" applyAlignment="1">
      <alignment horizontal="center" vertical="center"/>
    </xf>
    <xf numFmtId="176" fontId="11" fillId="0" borderId="8" xfId="50" applyNumberFormat="1" applyFont="1" applyFill="1" applyBorder="1" applyAlignment="1">
      <alignment horizontal="center" vertical="center"/>
    </xf>
    <xf numFmtId="176" fontId="11" fillId="0" borderId="9" xfId="50" applyNumberFormat="1" applyFont="1" applyFill="1" applyBorder="1" applyAlignment="1">
      <alignment horizontal="center" vertical="center"/>
    </xf>
    <xf numFmtId="49" fontId="11" fillId="0" borderId="3" xfId="50" applyNumberFormat="1" applyFont="1" applyFill="1" applyBorder="1" applyAlignment="1">
      <alignment horizontal="left" vertical="center" wrapText="1"/>
    </xf>
    <xf numFmtId="0" fontId="11" fillId="0" borderId="3" xfId="50" applyFont="1" applyFill="1" applyBorder="1" applyAlignment="1">
      <alignment horizontal="left" vertical="center"/>
    </xf>
    <xf numFmtId="49" fontId="11" fillId="0" borderId="3" xfId="5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right" vertical="center"/>
    </xf>
    <xf numFmtId="0" fontId="14" fillId="0" borderId="10" xfId="0" applyFont="1" applyFill="1" applyBorder="1" applyAlignment="1">
      <alignment horizontal="center" vertical="center"/>
    </xf>
    <xf numFmtId="4" fontId="16" fillId="0" borderId="1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right" vertical="center" wrapText="1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vertical="center" wrapText="1"/>
    </xf>
    <xf numFmtId="4" fontId="23" fillId="0" borderId="10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" fontId="19" fillId="0" borderId="11" xfId="0" applyNumberFormat="1" applyFont="1" applyBorder="1" applyAlignment="1">
      <alignment horizontal="righ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 wrapText="1"/>
    </xf>
    <xf numFmtId="4" fontId="24" fillId="2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" fontId="26" fillId="0" borderId="10" xfId="0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7" fillId="0" borderId="10" xfId="0" applyFont="1" applyBorder="1">
      <alignment vertical="center"/>
    </xf>
    <xf numFmtId="0" fontId="28" fillId="0" borderId="10" xfId="0" applyFont="1" applyBorder="1">
      <alignment vertical="center"/>
    </xf>
    <xf numFmtId="0" fontId="27" fillId="0" borderId="11" xfId="0" applyFont="1" applyBorder="1">
      <alignment vertical="center"/>
    </xf>
    <xf numFmtId="4" fontId="26" fillId="0" borderId="11" xfId="0" applyNumberFormat="1" applyFont="1" applyBorder="1" applyAlignment="1">
      <alignment horizontal="right" vertical="center"/>
    </xf>
    <xf numFmtId="0" fontId="27" fillId="0" borderId="1" xfId="0" applyFont="1" applyBorder="1">
      <alignment vertical="center"/>
    </xf>
    <xf numFmtId="4" fontId="26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4" fontId="31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3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3" fillId="0" borderId="10" xfId="0" applyFont="1" applyFill="1" applyBorder="1" applyAlignment="1">
      <alignment horizontal="center" vertical="center"/>
    </xf>
    <xf numFmtId="4" fontId="34" fillId="0" borderId="10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vertical="center"/>
    </xf>
    <xf numFmtId="4" fontId="23" fillId="0" borderId="10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0" fontId="35" fillId="0" borderId="0" xfId="0" applyFont="1" applyBorder="1" applyAlignment="1">
      <alignment vertical="center" wrapText="1"/>
    </xf>
    <xf numFmtId="0" fontId="36" fillId="0" borderId="0" xfId="52" applyNumberFormat="1" applyFont="1" applyFill="1" applyBorder="1" applyAlignment="1">
      <alignment horizontal="left" vertical="center"/>
    </xf>
    <xf numFmtId="0" fontId="37" fillId="0" borderId="0" xfId="52" applyNumberFormat="1" applyFont="1" applyFill="1" applyBorder="1" applyAlignment="1">
      <alignment horizontal="left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right" vertical="center" wrapText="1"/>
    </xf>
    <xf numFmtId="0" fontId="27" fillId="0" borderId="10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"/>
  <sheetViews>
    <sheetView workbookViewId="0">
      <selection activeCell="E8" sqref="E8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1"/>
      <c r="B1" s="3" t="s">
        <v>0</v>
      </c>
    </row>
    <row r="2" ht="40.5" customHeight="1" spans="2:8">
      <c r="B2" s="32" t="s">
        <v>1</v>
      </c>
      <c r="C2" s="32"/>
      <c r="D2" s="32"/>
      <c r="E2" s="32"/>
      <c r="F2" s="32"/>
      <c r="G2" s="32"/>
      <c r="H2" s="32"/>
    </row>
    <row r="3" ht="23.25" customHeight="1" spans="8:8">
      <c r="H3" s="65" t="s">
        <v>2</v>
      </c>
    </row>
    <row r="4" ht="43.1" customHeight="1" spans="2:8">
      <c r="B4" s="51" t="s">
        <v>3</v>
      </c>
      <c r="C4" s="51"/>
      <c r="D4" s="51" t="s">
        <v>4</v>
      </c>
      <c r="E4" s="51"/>
      <c r="F4" s="51"/>
      <c r="G4" s="51"/>
      <c r="H4" s="51"/>
    </row>
    <row r="5" ht="43.1" customHeight="1" spans="2:8">
      <c r="B5" s="66" t="s">
        <v>5</v>
      </c>
      <c r="C5" s="66" t="s">
        <v>6</v>
      </c>
      <c r="D5" s="66" t="s">
        <v>5</v>
      </c>
      <c r="E5" s="66" t="s">
        <v>7</v>
      </c>
      <c r="F5" s="51" t="s">
        <v>8</v>
      </c>
      <c r="G5" s="51" t="s">
        <v>9</v>
      </c>
      <c r="H5" s="51" t="s">
        <v>10</v>
      </c>
    </row>
    <row r="6" ht="24.15" customHeight="1" spans="2:8">
      <c r="B6" s="67" t="s">
        <v>11</v>
      </c>
      <c r="C6" s="45">
        <v>1660.35</v>
      </c>
      <c r="D6" s="67" t="s">
        <v>12</v>
      </c>
      <c r="E6" s="45">
        <v>1676.13</v>
      </c>
      <c r="F6" s="45">
        <v>1676.13</v>
      </c>
      <c r="G6" s="45"/>
      <c r="H6" s="45"/>
    </row>
    <row r="7" ht="23.25" customHeight="1" spans="2:8">
      <c r="B7" s="70" t="s">
        <v>13</v>
      </c>
      <c r="C7" s="68">
        <v>1660.35</v>
      </c>
      <c r="D7" s="71" t="s">
        <v>14</v>
      </c>
      <c r="E7" s="68">
        <v>1417.81</v>
      </c>
      <c r="F7" s="68">
        <v>1417.81</v>
      </c>
      <c r="G7" s="68"/>
      <c r="H7" s="68"/>
    </row>
    <row r="8" ht="23.25" customHeight="1" spans="2:8">
      <c r="B8" s="70" t="s">
        <v>15</v>
      </c>
      <c r="C8" s="68"/>
      <c r="D8" s="71" t="s">
        <v>16</v>
      </c>
      <c r="E8" s="68">
        <v>152.01</v>
      </c>
      <c r="F8" s="68">
        <v>152.01</v>
      </c>
      <c r="G8" s="68"/>
      <c r="H8" s="68"/>
    </row>
    <row r="9" ht="23.25" customHeight="1" spans="2:8">
      <c r="B9" s="70" t="s">
        <v>17</v>
      </c>
      <c r="C9" s="68"/>
      <c r="D9" s="71" t="s">
        <v>18</v>
      </c>
      <c r="E9" s="68">
        <v>44.59</v>
      </c>
      <c r="F9" s="68">
        <v>44.59</v>
      </c>
      <c r="G9" s="68"/>
      <c r="H9" s="68"/>
    </row>
    <row r="10" ht="23.25" customHeight="1" spans="2:8">
      <c r="B10" s="70"/>
      <c r="C10" s="68"/>
      <c r="D10" s="71" t="s">
        <v>19</v>
      </c>
      <c r="E10" s="68">
        <v>61.72</v>
      </c>
      <c r="F10" s="68">
        <v>61.72</v>
      </c>
      <c r="G10" s="68"/>
      <c r="H10" s="68"/>
    </row>
    <row r="11" ht="16.35" customHeight="1" spans="2:8">
      <c r="B11" s="93"/>
      <c r="C11" s="94"/>
      <c r="D11" s="93"/>
      <c r="E11" s="94"/>
      <c r="F11" s="94"/>
      <c r="G11" s="94"/>
      <c r="H11" s="94"/>
    </row>
    <row r="12" ht="15.75" spans="2:8">
      <c r="B12" s="36" t="s">
        <v>20</v>
      </c>
      <c r="C12" s="45">
        <v>15.78</v>
      </c>
      <c r="D12" s="36" t="s">
        <v>21</v>
      </c>
      <c r="E12" s="94"/>
      <c r="F12" s="94"/>
      <c r="G12" s="94"/>
      <c r="H12" s="94"/>
    </row>
    <row r="13" ht="25" customHeight="1" spans="2:8">
      <c r="B13" s="95" t="s">
        <v>22</v>
      </c>
      <c r="C13" s="95">
        <v>15.78</v>
      </c>
      <c r="D13" s="93"/>
      <c r="E13" s="94"/>
      <c r="F13" s="94"/>
      <c r="G13" s="94"/>
      <c r="H13" s="94"/>
    </row>
    <row r="14" ht="25" customHeight="1" spans="2:8">
      <c r="B14" s="95" t="s">
        <v>23</v>
      </c>
      <c r="C14" s="95"/>
      <c r="D14" s="93"/>
      <c r="E14" s="94"/>
      <c r="F14" s="94"/>
      <c r="G14" s="94"/>
      <c r="H14" s="94"/>
    </row>
    <row r="15" ht="25" customHeight="1" spans="2:8">
      <c r="B15" s="95" t="s">
        <v>24</v>
      </c>
      <c r="C15" s="95"/>
      <c r="D15" s="93"/>
      <c r="E15" s="94"/>
      <c r="F15" s="94"/>
      <c r="G15" s="94"/>
      <c r="H15" s="94"/>
    </row>
    <row r="16" ht="24" customHeight="1" spans="2:8">
      <c r="B16" s="93"/>
      <c r="C16" s="94"/>
      <c r="D16" s="93"/>
      <c r="E16" s="94"/>
      <c r="F16" s="94"/>
      <c r="G16" s="94"/>
      <c r="H16" s="94"/>
    </row>
    <row r="17" ht="24.15" customHeight="1" spans="2:8">
      <c r="B17" s="67" t="s">
        <v>25</v>
      </c>
      <c r="C17" s="45">
        <v>1676.13</v>
      </c>
      <c r="D17" s="67" t="s">
        <v>26</v>
      </c>
      <c r="E17" s="45">
        <v>1676.13</v>
      </c>
      <c r="F17" s="45">
        <v>1676.13</v>
      </c>
      <c r="G17" s="45"/>
      <c r="H17" s="45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G19"/>
  <sheetViews>
    <sheetView tabSelected="1" workbookViewId="0">
      <selection activeCell="L7" sqref="L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1"/>
      <c r="B1" s="3" t="s">
        <v>201</v>
      </c>
      <c r="C1" s="31"/>
      <c r="D1" s="31"/>
      <c r="E1" s="31"/>
      <c r="F1" s="31"/>
      <c r="G1" s="31"/>
    </row>
    <row r="2" ht="16.35" customHeight="1" spans="2:7">
      <c r="B2" s="32" t="s">
        <v>202</v>
      </c>
      <c r="C2" s="32"/>
      <c r="D2" s="32"/>
      <c r="E2" s="32"/>
      <c r="F2" s="32"/>
      <c r="G2" s="32"/>
    </row>
    <row r="3" ht="16.35" customHeight="1" spans="2:7">
      <c r="B3" s="32"/>
      <c r="C3" s="32"/>
      <c r="D3" s="32"/>
      <c r="E3" s="32"/>
      <c r="F3" s="32"/>
      <c r="G3" s="32"/>
    </row>
    <row r="4" ht="16.35" customHeight="1"/>
    <row r="5" ht="19.8" customHeight="1" spans="7:7">
      <c r="G5" s="33" t="s">
        <v>2</v>
      </c>
    </row>
    <row r="6" ht="37.95" customHeight="1" spans="2:7">
      <c r="B6" s="34" t="s">
        <v>203</v>
      </c>
      <c r="C6" s="35" t="s">
        <v>204</v>
      </c>
      <c r="D6" s="35"/>
      <c r="E6" s="36" t="s">
        <v>205</v>
      </c>
      <c r="F6" s="37">
        <v>1984.99</v>
      </c>
      <c r="G6" s="37"/>
    </row>
    <row r="7" ht="183.7" customHeight="1" spans="2:7">
      <c r="B7" s="34" t="s">
        <v>206</v>
      </c>
      <c r="C7" s="38" t="s">
        <v>207</v>
      </c>
      <c r="D7" s="38"/>
      <c r="E7" s="38"/>
      <c r="F7" s="38"/>
      <c r="G7" s="38"/>
    </row>
    <row r="8" ht="23.25" customHeight="1" spans="2:7">
      <c r="B8" s="34" t="s">
        <v>208</v>
      </c>
      <c r="C8" s="36" t="s">
        <v>209</v>
      </c>
      <c r="D8" s="36" t="s">
        <v>210</v>
      </c>
      <c r="E8" s="36" t="s">
        <v>211</v>
      </c>
      <c r="F8" s="36" t="s">
        <v>212</v>
      </c>
      <c r="G8" s="36" t="s">
        <v>213</v>
      </c>
    </row>
    <row r="9" ht="18.95" customHeight="1" spans="2:7">
      <c r="B9" s="34"/>
      <c r="C9" s="39" t="s">
        <v>214</v>
      </c>
      <c r="D9" s="39">
        <v>20</v>
      </c>
      <c r="E9" s="39" t="s">
        <v>215</v>
      </c>
      <c r="F9" s="39" t="s">
        <v>216</v>
      </c>
      <c r="G9" s="39">
        <v>100</v>
      </c>
    </row>
    <row r="10" ht="18.95" customHeight="1" spans="2:7">
      <c r="B10" s="34"/>
      <c r="C10" s="39" t="s">
        <v>217</v>
      </c>
      <c r="D10" s="39">
        <v>20</v>
      </c>
      <c r="E10" s="39" t="s">
        <v>218</v>
      </c>
      <c r="F10" s="39" t="s">
        <v>216</v>
      </c>
      <c r="G10" s="39">
        <v>95</v>
      </c>
    </row>
    <row r="11" ht="18.95" customHeight="1" spans="2:7">
      <c r="B11" s="34"/>
      <c r="C11" s="39" t="s">
        <v>219</v>
      </c>
      <c r="D11" s="39">
        <v>20</v>
      </c>
      <c r="E11" s="39" t="s">
        <v>218</v>
      </c>
      <c r="F11" s="39" t="s">
        <v>216</v>
      </c>
      <c r="G11" s="39">
        <v>100</v>
      </c>
    </row>
    <row r="12" ht="18.95" customHeight="1" spans="2:7">
      <c r="B12" s="34"/>
      <c r="C12" s="39" t="s">
        <v>220</v>
      </c>
      <c r="D12" s="39">
        <v>15</v>
      </c>
      <c r="E12" s="39" t="s">
        <v>218</v>
      </c>
      <c r="F12" s="39" t="s">
        <v>216</v>
      </c>
      <c r="G12" s="39">
        <v>100</v>
      </c>
    </row>
    <row r="13" ht="18.95" customHeight="1" spans="2:7">
      <c r="B13" s="34"/>
      <c r="C13" s="39" t="s">
        <v>221</v>
      </c>
      <c r="D13" s="39">
        <v>15</v>
      </c>
      <c r="E13" s="39" t="s">
        <v>218</v>
      </c>
      <c r="F13" s="39" t="s">
        <v>216</v>
      </c>
      <c r="G13" s="39">
        <v>100</v>
      </c>
    </row>
    <row r="14" ht="18.95" customHeight="1" spans="2:7">
      <c r="B14" s="34"/>
      <c r="C14" s="39" t="s">
        <v>222</v>
      </c>
      <c r="D14" s="39">
        <v>10</v>
      </c>
      <c r="E14" s="39" t="s">
        <v>218</v>
      </c>
      <c r="F14" s="39" t="s">
        <v>216</v>
      </c>
      <c r="G14" s="39">
        <v>90</v>
      </c>
    </row>
    <row r="15" ht="18.95" customHeight="1" spans="2:7">
      <c r="B15" s="34"/>
      <c r="C15" s="39"/>
      <c r="D15" s="40"/>
      <c r="E15" s="40"/>
      <c r="F15" s="40"/>
      <c r="G15" s="40"/>
    </row>
    <row r="16" ht="18.95" customHeight="1" spans="2:7">
      <c r="B16" s="34"/>
      <c r="C16" s="39"/>
      <c r="D16" s="40"/>
      <c r="E16" s="40"/>
      <c r="F16" s="40"/>
      <c r="G16" s="40"/>
    </row>
    <row r="17" ht="18.95" customHeight="1" spans="2:7">
      <c r="B17" s="34"/>
      <c r="C17" s="39"/>
      <c r="D17" s="40"/>
      <c r="E17" s="40"/>
      <c r="F17" s="40"/>
      <c r="G17" s="40"/>
    </row>
    <row r="18" ht="18.95" customHeight="1" spans="2:7">
      <c r="B18" s="34"/>
      <c r="C18" s="39"/>
      <c r="D18" s="40"/>
      <c r="E18" s="40"/>
      <c r="F18" s="40"/>
      <c r="G18" s="40"/>
    </row>
    <row r="19" ht="24.15" customHeight="1" spans="2:5">
      <c r="B19" s="41"/>
      <c r="E19" s="42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F21"/>
  <sheetViews>
    <sheetView workbookViewId="0">
      <selection activeCell="C33" sqref="C33"/>
    </sheetView>
  </sheetViews>
  <sheetFormatPr defaultColWidth="9" defaultRowHeight="13.5" outlineLevelCol="5"/>
  <cols>
    <col min="1" max="1" width="12.25" style="15" customWidth="1"/>
    <col min="2" max="2" width="29.25" style="15" customWidth="1"/>
    <col min="3" max="3" width="8.75" style="15" customWidth="1"/>
    <col min="4" max="4" width="9.38333333333333" style="15" customWidth="1"/>
    <col min="5" max="5" width="12" style="15" customWidth="1"/>
    <col min="6" max="6" width="16.25" style="15" customWidth="1"/>
    <col min="7" max="16384" width="9" style="15"/>
  </cols>
  <sheetData>
    <row r="1" spans="1:1">
      <c r="A1" s="3" t="s">
        <v>223</v>
      </c>
    </row>
    <row r="2" s="14" customFormat="1" ht="31.5" customHeight="1" spans="1:6">
      <c r="A2" s="16" t="s">
        <v>224</v>
      </c>
      <c r="B2" s="16" t="s">
        <v>225</v>
      </c>
      <c r="C2" s="16" t="s">
        <v>225</v>
      </c>
      <c r="D2" s="16" t="s">
        <v>225</v>
      </c>
      <c r="E2" s="16" t="s">
        <v>225</v>
      </c>
      <c r="F2" s="16" t="s">
        <v>225</v>
      </c>
    </row>
    <row r="3" s="14" customFormat="1" ht="19.9" customHeight="1" spans="1:6">
      <c r="A3" s="17" t="s">
        <v>226</v>
      </c>
      <c r="B3" s="18" t="s">
        <v>204</v>
      </c>
      <c r="C3" s="18"/>
      <c r="D3" s="18"/>
      <c r="E3" s="17" t="s">
        <v>227</v>
      </c>
      <c r="F3" s="17" t="s">
        <v>2</v>
      </c>
    </row>
    <row r="4" s="14" customFormat="1" ht="24" customHeight="1" spans="1:6">
      <c r="A4" s="19" t="s">
        <v>228</v>
      </c>
      <c r="B4" s="19"/>
      <c r="C4" s="20"/>
      <c r="D4" s="21"/>
      <c r="E4" s="19" t="s">
        <v>229</v>
      </c>
      <c r="F4" s="19"/>
    </row>
    <row r="5" s="14" customFormat="1" ht="19.15" customHeight="1" spans="1:6">
      <c r="A5" s="19" t="s">
        <v>230</v>
      </c>
      <c r="B5" s="22"/>
      <c r="C5" s="23"/>
      <c r="D5" s="23"/>
      <c r="E5" s="23"/>
      <c r="F5" s="24"/>
    </row>
    <row r="6" s="14" customFormat="1" ht="21" customHeight="1" spans="1:6">
      <c r="A6" s="19" t="s">
        <v>231</v>
      </c>
      <c r="B6" s="25"/>
      <c r="C6" s="26"/>
      <c r="D6" s="26"/>
      <c r="E6" s="26"/>
      <c r="F6" s="27"/>
    </row>
    <row r="7" s="14" customFormat="1" ht="93.75" customHeight="1" spans="1:6">
      <c r="A7" s="19" t="s">
        <v>232</v>
      </c>
      <c r="B7" s="28"/>
      <c r="C7" s="28"/>
      <c r="D7" s="28"/>
      <c r="E7" s="28"/>
      <c r="F7" s="28"/>
    </row>
    <row r="8" s="14" customFormat="1" ht="132.75" customHeight="1" spans="1:6">
      <c r="A8" s="19" t="s">
        <v>233</v>
      </c>
      <c r="B8" s="28"/>
      <c r="C8" s="28"/>
      <c r="D8" s="28"/>
      <c r="E8" s="28"/>
      <c r="F8" s="28"/>
    </row>
    <row r="9" s="14" customFormat="1" ht="134.25" customHeight="1" spans="1:6">
      <c r="A9" s="19" t="s">
        <v>234</v>
      </c>
      <c r="B9" s="28"/>
      <c r="C9" s="28"/>
      <c r="D9" s="28"/>
      <c r="E9" s="28"/>
      <c r="F9" s="28"/>
    </row>
    <row r="10" s="14" customFormat="1" ht="21.75" customHeight="1" spans="1:6">
      <c r="A10" s="19" t="s">
        <v>208</v>
      </c>
      <c r="B10" s="19" t="s">
        <v>209</v>
      </c>
      <c r="C10" s="20" t="s">
        <v>210</v>
      </c>
      <c r="D10" s="19" t="s">
        <v>211</v>
      </c>
      <c r="E10" s="19" t="s">
        <v>212</v>
      </c>
      <c r="F10" s="20" t="s">
        <v>213</v>
      </c>
    </row>
    <row r="11" s="14" customFormat="1" ht="18" customHeight="1" spans="1:6">
      <c r="A11" s="20" t="s">
        <v>208</v>
      </c>
      <c r="B11" s="29"/>
      <c r="C11" s="20"/>
      <c r="D11" s="20"/>
      <c r="E11" s="20"/>
      <c r="F11" s="20"/>
    </row>
    <row r="12" s="14" customFormat="1" ht="18" customHeight="1" spans="1:6">
      <c r="A12" s="20" t="s">
        <v>208</v>
      </c>
      <c r="B12" s="29"/>
      <c r="C12" s="20"/>
      <c r="D12" s="20"/>
      <c r="E12" s="20"/>
      <c r="F12" s="20"/>
    </row>
    <row r="13" s="14" customFormat="1" ht="18" customHeight="1" spans="1:6">
      <c r="A13" s="20" t="s">
        <v>208</v>
      </c>
      <c r="B13" s="29"/>
      <c r="C13" s="20"/>
      <c r="D13" s="20"/>
      <c r="E13" s="20"/>
      <c r="F13" s="20"/>
    </row>
    <row r="14" s="14" customFormat="1" ht="18" customHeight="1" spans="1:6">
      <c r="A14" s="20" t="s">
        <v>208</v>
      </c>
      <c r="B14" s="29"/>
      <c r="C14" s="20"/>
      <c r="D14" s="20"/>
      <c r="E14" s="20"/>
      <c r="F14" s="20"/>
    </row>
    <row r="15" s="14" customFormat="1" ht="18" customHeight="1" spans="1:6">
      <c r="A15" s="20" t="s">
        <v>208</v>
      </c>
      <c r="B15" s="29"/>
      <c r="C15" s="20"/>
      <c r="D15" s="20"/>
      <c r="E15" s="20"/>
      <c r="F15" s="30"/>
    </row>
    <row r="16" s="14" customFormat="1" ht="18" customHeight="1" spans="1:6">
      <c r="A16" s="20" t="s">
        <v>208</v>
      </c>
      <c r="B16" s="29"/>
      <c r="C16" s="20"/>
      <c r="D16" s="20"/>
      <c r="E16" s="20"/>
      <c r="F16" s="20"/>
    </row>
    <row r="17" s="14" customFormat="1" ht="18" customHeight="1" spans="1:6">
      <c r="A17" s="20" t="s">
        <v>208</v>
      </c>
      <c r="B17" s="29"/>
      <c r="C17" s="20"/>
      <c r="D17" s="20"/>
      <c r="E17" s="20"/>
      <c r="F17" s="20"/>
    </row>
    <row r="18" s="14" customFormat="1" ht="18" customHeight="1" spans="1:6">
      <c r="A18" s="20" t="s">
        <v>208</v>
      </c>
      <c r="B18" s="29"/>
      <c r="C18" s="20"/>
      <c r="D18" s="20"/>
      <c r="E18" s="20"/>
      <c r="F18" s="20"/>
    </row>
    <row r="19" s="14" customFormat="1" ht="18" customHeight="1" spans="1:6">
      <c r="A19" s="20" t="s">
        <v>208</v>
      </c>
      <c r="B19" s="29"/>
      <c r="C19" s="20"/>
      <c r="D19" s="20"/>
      <c r="E19" s="20"/>
      <c r="F19" s="20"/>
    </row>
    <row r="20" s="14" customFormat="1" ht="18" customHeight="1" spans="1:6">
      <c r="A20" s="20" t="s">
        <v>208</v>
      </c>
      <c r="B20" s="29"/>
      <c r="C20" s="20"/>
      <c r="D20" s="20"/>
      <c r="E20" s="20"/>
      <c r="F20" s="20"/>
    </row>
    <row r="21" spans="1:1">
      <c r="A21" s="15" t="s">
        <v>235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128"/>
  <sheetViews>
    <sheetView workbookViewId="0">
      <selection activeCell="K14" sqref="K14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236</v>
      </c>
    </row>
    <row r="2" ht="56" customHeight="1" spans="1:9">
      <c r="A2" s="4" t="s">
        <v>237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2" t="s">
        <v>2</v>
      </c>
    </row>
    <row r="4" ht="25.15" customHeight="1" spans="1:9">
      <c r="A4" s="5" t="s">
        <v>238</v>
      </c>
      <c r="B4" s="6" t="s">
        <v>204</v>
      </c>
      <c r="C4" s="6"/>
      <c r="D4" s="5" t="s">
        <v>239</v>
      </c>
      <c r="E4" s="7" t="s">
        <v>240</v>
      </c>
      <c r="F4" s="7"/>
      <c r="G4" s="8" t="s">
        <v>241</v>
      </c>
      <c r="H4" s="8"/>
      <c r="I4" s="13" t="s">
        <v>242</v>
      </c>
    </row>
    <row r="5" ht="25.15" customHeight="1" spans="1:9">
      <c r="A5" s="5" t="s">
        <v>243</v>
      </c>
      <c r="B5" s="6" t="s">
        <v>204</v>
      </c>
      <c r="C5" s="6"/>
      <c r="D5" s="5" t="s">
        <v>244</v>
      </c>
      <c r="E5" s="7" t="s">
        <v>245</v>
      </c>
      <c r="F5" s="7"/>
      <c r="G5" s="8" t="s">
        <v>246</v>
      </c>
      <c r="H5" s="8"/>
      <c r="I5" s="5">
        <v>14</v>
      </c>
    </row>
    <row r="6" ht="25.15" customHeight="1" spans="1:9">
      <c r="A6" s="5" t="s">
        <v>247</v>
      </c>
      <c r="B6" s="6">
        <v>10</v>
      </c>
      <c r="C6" s="6"/>
      <c r="D6" s="5" t="s">
        <v>248</v>
      </c>
      <c r="E6" s="7">
        <v>15696120896</v>
      </c>
      <c r="F6" s="7"/>
      <c r="G6" s="8" t="s">
        <v>249</v>
      </c>
      <c r="H6" s="8" t="s">
        <v>250</v>
      </c>
      <c r="I6" s="5">
        <v>14</v>
      </c>
    </row>
    <row r="7" ht="25.15" customHeight="1" spans="1:9">
      <c r="A7" s="9" t="s">
        <v>251</v>
      </c>
      <c r="B7" s="10" t="s">
        <v>252</v>
      </c>
      <c r="C7" s="10"/>
      <c r="D7" s="10"/>
      <c r="E7" s="10"/>
      <c r="F7" s="10"/>
      <c r="G7" s="8" t="s">
        <v>253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254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255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256</v>
      </c>
      <c r="H10" s="8"/>
      <c r="I10" s="5"/>
    </row>
    <row r="11" s="1" customFormat="1" ht="25.15" customHeight="1" spans="1:9">
      <c r="A11" s="7" t="s">
        <v>257</v>
      </c>
      <c r="B11" s="7" t="s">
        <v>258</v>
      </c>
      <c r="C11" s="7" t="s">
        <v>259</v>
      </c>
      <c r="D11" s="7" t="s">
        <v>212</v>
      </c>
      <c r="E11" s="7" t="s">
        <v>213</v>
      </c>
      <c r="F11" s="7" t="s">
        <v>260</v>
      </c>
      <c r="G11" s="7" t="s">
        <v>261</v>
      </c>
      <c r="H11" s="7" t="s">
        <v>262</v>
      </c>
      <c r="I11" s="7"/>
    </row>
    <row r="12" ht="15.75" spans="1:9">
      <c r="A12" s="11" t="s">
        <v>263</v>
      </c>
      <c r="B12" s="11" t="s">
        <v>264</v>
      </c>
      <c r="C12" s="11" t="s">
        <v>265</v>
      </c>
      <c r="D12" s="7" t="s">
        <v>216</v>
      </c>
      <c r="E12" s="7" t="s">
        <v>266</v>
      </c>
      <c r="F12" s="7" t="s">
        <v>267</v>
      </c>
      <c r="G12" s="7">
        <v>15</v>
      </c>
      <c r="H12" s="7" t="s">
        <v>268</v>
      </c>
      <c r="I12" s="7"/>
    </row>
    <row r="13" ht="24" spans="1:9">
      <c r="A13" s="11" t="s">
        <v>269</v>
      </c>
      <c r="B13" s="11" t="s">
        <v>270</v>
      </c>
      <c r="C13" s="11" t="s">
        <v>271</v>
      </c>
      <c r="D13" s="7" t="s">
        <v>216</v>
      </c>
      <c r="E13" s="7" t="s">
        <v>272</v>
      </c>
      <c r="F13" s="7" t="s">
        <v>218</v>
      </c>
      <c r="G13" s="7" t="s">
        <v>273</v>
      </c>
      <c r="H13" s="7" t="s">
        <v>268</v>
      </c>
      <c r="I13" s="7"/>
    </row>
    <row r="14" ht="24" spans="1:9">
      <c r="A14" s="11" t="s">
        <v>263</v>
      </c>
      <c r="B14" s="11" t="s">
        <v>274</v>
      </c>
      <c r="C14" s="11" t="s">
        <v>275</v>
      </c>
      <c r="D14" s="7" t="s">
        <v>216</v>
      </c>
      <c r="E14" s="7" t="s">
        <v>272</v>
      </c>
      <c r="F14" s="7" t="s">
        <v>218</v>
      </c>
      <c r="G14" s="7" t="s">
        <v>276</v>
      </c>
      <c r="H14" s="7" t="s">
        <v>268</v>
      </c>
      <c r="I14" s="7"/>
    </row>
    <row r="15" ht="15.75" spans="1:9">
      <c r="A15" s="11" t="s">
        <v>263</v>
      </c>
      <c r="B15" s="11" t="s">
        <v>264</v>
      </c>
      <c r="C15" s="11" t="s">
        <v>277</v>
      </c>
      <c r="D15" s="7" t="s">
        <v>278</v>
      </c>
      <c r="E15" s="7" t="s">
        <v>279</v>
      </c>
      <c r="F15" s="7" t="s">
        <v>280</v>
      </c>
      <c r="G15" s="7" t="s">
        <v>281</v>
      </c>
      <c r="H15" s="7" t="s">
        <v>268</v>
      </c>
      <c r="I15" s="7"/>
    </row>
    <row r="16" ht="15.75" spans="1:9">
      <c r="A16" s="11" t="s">
        <v>263</v>
      </c>
      <c r="B16" s="11" t="s">
        <v>264</v>
      </c>
      <c r="C16" s="11" t="s">
        <v>282</v>
      </c>
      <c r="D16" s="7" t="s">
        <v>216</v>
      </c>
      <c r="E16" s="7" t="s">
        <v>283</v>
      </c>
      <c r="F16" s="7" t="s">
        <v>284</v>
      </c>
      <c r="G16" s="7" t="s">
        <v>276</v>
      </c>
      <c r="H16" s="7" t="s">
        <v>268</v>
      </c>
      <c r="I16" s="7"/>
    </row>
    <row r="17" ht="15.75" spans="1:9">
      <c r="A17" s="11" t="s">
        <v>263</v>
      </c>
      <c r="B17" s="11" t="s">
        <v>274</v>
      </c>
      <c r="C17" s="11" t="s">
        <v>285</v>
      </c>
      <c r="D17" s="7" t="s">
        <v>216</v>
      </c>
      <c r="E17" s="7" t="s">
        <v>272</v>
      </c>
      <c r="F17" s="7" t="s">
        <v>218</v>
      </c>
      <c r="G17" s="7" t="s">
        <v>276</v>
      </c>
      <c r="H17" s="7" t="s">
        <v>268</v>
      </c>
      <c r="I17" s="7"/>
    </row>
    <row r="18" ht="24" spans="1:9">
      <c r="A18" s="11" t="s">
        <v>263</v>
      </c>
      <c r="B18" s="11" t="s">
        <v>264</v>
      </c>
      <c r="C18" s="11" t="s">
        <v>286</v>
      </c>
      <c r="D18" s="7" t="s">
        <v>216</v>
      </c>
      <c r="E18" s="7" t="s">
        <v>287</v>
      </c>
      <c r="F18" s="7" t="s">
        <v>288</v>
      </c>
      <c r="G18" s="7" t="s">
        <v>276</v>
      </c>
      <c r="H18" s="7" t="s">
        <v>268</v>
      </c>
      <c r="I18" s="7"/>
    </row>
    <row r="19" ht="24" spans="1:9">
      <c r="A19" s="11" t="s">
        <v>289</v>
      </c>
      <c r="B19" s="11" t="s">
        <v>290</v>
      </c>
      <c r="C19" s="11" t="s">
        <v>291</v>
      </c>
      <c r="D19" s="7" t="s">
        <v>216</v>
      </c>
      <c r="E19" s="7" t="s">
        <v>292</v>
      </c>
      <c r="F19" s="7" t="s">
        <v>218</v>
      </c>
      <c r="G19" s="7" t="s">
        <v>276</v>
      </c>
      <c r="H19" s="7" t="s">
        <v>268</v>
      </c>
      <c r="I19" s="7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spans="2:4">
      <c r="B22" s="1"/>
      <c r="C22" s="1"/>
      <c r="D22" s="1"/>
    </row>
    <row r="23" spans="2:4">
      <c r="B23" s="1"/>
      <c r="C23" s="1"/>
      <c r="D23" s="1"/>
    </row>
    <row r="24" spans="2:4">
      <c r="B24" s="1"/>
      <c r="C24" s="1"/>
      <c r="D24" s="1"/>
    </row>
    <row r="25" spans="2:4">
      <c r="B25" s="1"/>
      <c r="C25" s="1"/>
      <c r="D25" s="1"/>
    </row>
    <row r="26" spans="2:4">
      <c r="B26" s="1"/>
      <c r="C26" s="1"/>
      <c r="D26" s="1"/>
    </row>
    <row r="27" spans="2:4">
      <c r="B27" s="1"/>
      <c r="C27" s="1"/>
      <c r="D27" s="1"/>
    </row>
    <row r="28" spans="2:4">
      <c r="B28" s="1"/>
      <c r="C28" s="1"/>
      <c r="D28" s="1"/>
    </row>
    <row r="29" spans="2:4">
      <c r="B29" s="1"/>
      <c r="C29" s="1"/>
      <c r="D29" s="1"/>
    </row>
    <row r="30" spans="2:4">
      <c r="B30" s="1"/>
      <c r="C30" s="1"/>
      <c r="D30" s="1"/>
    </row>
    <row r="31" spans="2:4">
      <c r="B31" s="1"/>
      <c r="C31" s="1"/>
      <c r="D31" s="1"/>
    </row>
    <row r="32" spans="2:4">
      <c r="B32" s="1"/>
      <c r="C32" s="1"/>
      <c r="D32" s="1"/>
    </row>
    <row r="33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</sheetData>
  <mergeCells count="24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39"/>
  <sheetViews>
    <sheetView topLeftCell="A4" workbookViewId="0">
      <selection activeCell="I25" sqref="I25"/>
    </sheetView>
  </sheetViews>
  <sheetFormatPr defaultColWidth="10" defaultRowHeight="13.5" outlineLevelCol="5"/>
  <cols>
    <col min="1" max="1" width="0.133333333333333" customWidth="1"/>
    <col min="2" max="2" width="12.1083333333333" customWidth="1"/>
    <col min="3" max="3" width="40.7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31"/>
      <c r="B1" s="3" t="s">
        <v>27</v>
      </c>
      <c r="C1" s="31"/>
      <c r="D1" s="31"/>
      <c r="E1" s="31"/>
      <c r="F1" s="31"/>
    </row>
    <row r="2" ht="16.35" customHeight="1" spans="2:6">
      <c r="B2" s="82" t="s">
        <v>28</v>
      </c>
      <c r="C2" s="82"/>
      <c r="D2" s="82"/>
      <c r="E2" s="82"/>
      <c r="F2" s="82"/>
    </row>
    <row r="3" ht="16.35" customHeight="1" spans="2:6">
      <c r="B3" s="82"/>
      <c r="C3" s="82"/>
      <c r="D3" s="82"/>
      <c r="E3" s="82"/>
      <c r="F3" s="82"/>
    </row>
    <row r="4" ht="16.35" customHeight="1" spans="2:6">
      <c r="B4" s="31"/>
      <c r="C4" s="31"/>
      <c r="D4" s="31"/>
      <c r="E4" s="31"/>
      <c r="F4" s="31"/>
    </row>
    <row r="5" ht="20.7" customHeight="1" spans="2:6">
      <c r="B5" s="31"/>
      <c r="C5" s="31"/>
      <c r="D5" s="31"/>
      <c r="E5" s="31"/>
      <c r="F5" s="48" t="s">
        <v>2</v>
      </c>
    </row>
    <row r="6" ht="34.5" customHeight="1" spans="2:6">
      <c r="B6" s="44" t="s">
        <v>29</v>
      </c>
      <c r="C6" s="44"/>
      <c r="D6" s="44" t="s">
        <v>30</v>
      </c>
      <c r="E6" s="44"/>
      <c r="F6" s="44"/>
    </row>
    <row r="7" ht="29.3" customHeight="1" spans="2:6">
      <c r="B7" s="44" t="s">
        <v>31</v>
      </c>
      <c r="C7" s="44" t="s">
        <v>32</v>
      </c>
      <c r="D7" s="44" t="s">
        <v>33</v>
      </c>
      <c r="E7" s="44" t="s">
        <v>34</v>
      </c>
      <c r="F7" s="44" t="s">
        <v>35</v>
      </c>
    </row>
    <row r="8" ht="22.4" customHeight="1" spans="2:6">
      <c r="B8" s="36" t="s">
        <v>7</v>
      </c>
      <c r="C8" s="36"/>
      <c r="D8" s="89">
        <f>D9+D15+D22+D25</f>
        <v>1676.13</v>
      </c>
      <c r="E8" s="89">
        <f>E9+E15+E22+E25</f>
        <v>838.27</v>
      </c>
      <c r="F8" s="89">
        <f>F9</f>
        <v>837.86</v>
      </c>
    </row>
    <row r="9" ht="22.4" customHeight="1" spans="2:6">
      <c r="B9" s="54" t="s">
        <v>36</v>
      </c>
      <c r="C9" s="86" t="s">
        <v>14</v>
      </c>
      <c r="D9" s="56">
        <f>D10</f>
        <v>1417.81</v>
      </c>
      <c r="E9" s="56">
        <v>579.95</v>
      </c>
      <c r="F9" s="56">
        <v>837.86</v>
      </c>
    </row>
    <row r="10" ht="22.4" customHeight="1" spans="2:6">
      <c r="B10" s="88" t="s">
        <v>37</v>
      </c>
      <c r="C10" s="55" t="s">
        <v>38</v>
      </c>
      <c r="D10" s="56">
        <f>D11+D12+D13</f>
        <v>1417.81</v>
      </c>
      <c r="E10" s="56">
        <v>579.95</v>
      </c>
      <c r="F10" s="56">
        <v>837.86</v>
      </c>
    </row>
    <row r="11" ht="22.4" customHeight="1" spans="2:6">
      <c r="B11" s="88" t="s">
        <v>39</v>
      </c>
      <c r="C11" s="55" t="s">
        <v>40</v>
      </c>
      <c r="D11" s="56">
        <v>579.95</v>
      </c>
      <c r="E11" s="56">
        <v>579.95</v>
      </c>
      <c r="F11" s="56"/>
    </row>
    <row r="12" customFormat="1" ht="19.8" customHeight="1" spans="2:6">
      <c r="B12" s="88" t="s">
        <v>41</v>
      </c>
      <c r="C12" s="55" t="s">
        <v>42</v>
      </c>
      <c r="D12" s="56">
        <v>268.86</v>
      </c>
      <c r="E12" s="56"/>
      <c r="F12" s="56">
        <v>268.86</v>
      </c>
    </row>
    <row r="13" customFormat="1" ht="19.8" customHeight="1" spans="2:6">
      <c r="B13" s="88" t="s">
        <v>43</v>
      </c>
      <c r="C13" s="55" t="s">
        <v>44</v>
      </c>
      <c r="D13" s="56">
        <v>569</v>
      </c>
      <c r="E13" s="56"/>
      <c r="F13" s="56">
        <v>569</v>
      </c>
    </row>
    <row r="14" customFormat="1" ht="19.8" customHeight="1" spans="2:6">
      <c r="B14" s="88" t="s">
        <v>45</v>
      </c>
      <c r="C14" s="55" t="s">
        <v>46</v>
      </c>
      <c r="D14" s="56"/>
      <c r="E14" s="56"/>
      <c r="F14" s="56"/>
    </row>
    <row r="15" customFormat="1" ht="19.8" customHeight="1" spans="2:6">
      <c r="B15" s="54" t="s">
        <v>47</v>
      </c>
      <c r="C15" s="86" t="s">
        <v>16</v>
      </c>
      <c r="D15" s="56">
        <f>D16+D20</f>
        <v>152.01</v>
      </c>
      <c r="E15" s="56">
        <f>E16+E20</f>
        <v>152.01</v>
      </c>
      <c r="F15" s="56"/>
    </row>
    <row r="16" customFormat="1" ht="19.8" customHeight="1" spans="2:6">
      <c r="B16" s="88" t="s">
        <v>48</v>
      </c>
      <c r="C16" s="55" t="s">
        <v>49</v>
      </c>
      <c r="D16" s="56">
        <f>D17+D18+D19</f>
        <v>152.01</v>
      </c>
      <c r="E16" s="56">
        <f>E17+E18+E19</f>
        <v>152.01</v>
      </c>
      <c r="F16" s="56"/>
    </row>
    <row r="17" customFormat="1" ht="19.8" customHeight="1" spans="2:6">
      <c r="B17" s="88" t="s">
        <v>50</v>
      </c>
      <c r="C17" s="55" t="s">
        <v>51</v>
      </c>
      <c r="D17" s="56">
        <v>45.59</v>
      </c>
      <c r="E17" s="56">
        <v>45.59</v>
      </c>
      <c r="F17" s="56"/>
    </row>
    <row r="18" customFormat="1" ht="19.8" customHeight="1" spans="2:6">
      <c r="B18" s="88" t="s">
        <v>52</v>
      </c>
      <c r="C18" s="55" t="s">
        <v>53</v>
      </c>
      <c r="D18" s="56">
        <v>70.95</v>
      </c>
      <c r="E18" s="56">
        <v>70.95</v>
      </c>
      <c r="F18" s="56"/>
    </row>
    <row r="19" customFormat="1" ht="19.8" customHeight="1" spans="2:6">
      <c r="B19" s="88" t="s">
        <v>54</v>
      </c>
      <c r="C19" s="55" t="s">
        <v>55</v>
      </c>
      <c r="D19" s="56">
        <v>35.47</v>
      </c>
      <c r="E19" s="56">
        <v>35.47</v>
      </c>
      <c r="F19" s="56"/>
    </row>
    <row r="20" customFormat="1" ht="19.8" customHeight="1" spans="2:6">
      <c r="B20" s="88" t="s">
        <v>56</v>
      </c>
      <c r="C20" s="55" t="s">
        <v>57</v>
      </c>
      <c r="D20" s="56"/>
      <c r="E20" s="56"/>
      <c r="F20" s="56"/>
    </row>
    <row r="21" customFormat="1" ht="19.8" customHeight="1" spans="2:6">
      <c r="B21" s="88" t="s">
        <v>58</v>
      </c>
      <c r="C21" s="55" t="s">
        <v>59</v>
      </c>
      <c r="D21" s="56"/>
      <c r="E21" s="56"/>
      <c r="F21" s="56"/>
    </row>
    <row r="22" customFormat="1" ht="19.8" customHeight="1" spans="2:6">
      <c r="B22" s="54" t="s">
        <v>60</v>
      </c>
      <c r="C22" s="86" t="s">
        <v>18</v>
      </c>
      <c r="D22" s="56">
        <v>44.59</v>
      </c>
      <c r="E22" s="56">
        <v>44.59</v>
      </c>
      <c r="F22" s="56"/>
    </row>
    <row r="23" customFormat="1" ht="19.8" customHeight="1" spans="2:6">
      <c r="B23" s="88" t="s">
        <v>61</v>
      </c>
      <c r="C23" s="55" t="s">
        <v>62</v>
      </c>
      <c r="D23" s="56">
        <v>44.59</v>
      </c>
      <c r="E23" s="56">
        <v>44.59</v>
      </c>
      <c r="F23" s="56"/>
    </row>
    <row r="24" customFormat="1" ht="19.8" customHeight="1" spans="2:6">
      <c r="B24" s="88" t="s">
        <v>63</v>
      </c>
      <c r="C24" s="55" t="s">
        <v>64</v>
      </c>
      <c r="D24" s="56">
        <v>44.59</v>
      </c>
      <c r="E24" s="56">
        <v>44.59</v>
      </c>
      <c r="F24" s="56"/>
    </row>
    <row r="25" customFormat="1" ht="19.8" customHeight="1" spans="2:6">
      <c r="B25" s="54" t="s">
        <v>65</v>
      </c>
      <c r="C25" s="86" t="s">
        <v>19</v>
      </c>
      <c r="D25" s="56">
        <v>61.72</v>
      </c>
      <c r="E25" s="56">
        <v>61.72</v>
      </c>
      <c r="F25" s="56"/>
    </row>
    <row r="26" customFormat="1" ht="19.8" customHeight="1" spans="2:6">
      <c r="B26" s="88" t="s">
        <v>66</v>
      </c>
      <c r="C26" s="55" t="s">
        <v>67</v>
      </c>
      <c r="D26" s="56">
        <v>61.72</v>
      </c>
      <c r="E26" s="56">
        <v>61.72</v>
      </c>
      <c r="F26" s="56"/>
    </row>
    <row r="27" customFormat="1" ht="19.8" customHeight="1" spans="2:6">
      <c r="B27" s="88" t="s">
        <v>68</v>
      </c>
      <c r="C27" s="55" t="s">
        <v>69</v>
      </c>
      <c r="D27" s="56">
        <v>61.72</v>
      </c>
      <c r="E27" s="56">
        <v>61.72</v>
      </c>
      <c r="F27" s="56"/>
    </row>
    <row r="28" ht="23.25" customHeight="1" spans="2:6">
      <c r="B28" s="90" t="s">
        <v>70</v>
      </c>
      <c r="C28" s="90"/>
      <c r="D28" s="90"/>
      <c r="E28" s="90"/>
      <c r="F28" s="90"/>
    </row>
    <row r="34" spans="4:6">
      <c r="D34" s="64"/>
      <c r="E34" s="64"/>
      <c r="F34" s="64"/>
    </row>
    <row r="35" ht="14.25" spans="4:6">
      <c r="D35" s="91"/>
      <c r="E35" s="91"/>
      <c r="F35" s="64"/>
    </row>
    <row r="36" ht="14.25" spans="4:6">
      <c r="D36" s="91"/>
      <c r="E36" s="91"/>
      <c r="F36" s="64"/>
    </row>
    <row r="37" ht="14.25" spans="4:6">
      <c r="D37" s="92"/>
      <c r="E37" s="92"/>
      <c r="F37" s="64"/>
    </row>
    <row r="38" spans="4:6">
      <c r="D38" s="64"/>
      <c r="E38" s="64"/>
      <c r="F38" s="64"/>
    </row>
    <row r="39" spans="4:6">
      <c r="D39" s="64"/>
      <c r="E39" s="64"/>
      <c r="F39" s="64"/>
    </row>
  </sheetData>
  <mergeCells count="5">
    <mergeCell ref="B6:C6"/>
    <mergeCell ref="D6:F6"/>
    <mergeCell ref="B8:C8"/>
    <mergeCell ref="B28:F2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32"/>
  <sheetViews>
    <sheetView topLeftCell="B1" workbookViewId="0">
      <selection activeCell="C24" sqref="C24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1"/>
      <c r="B1" s="83" t="s">
        <v>71</v>
      </c>
      <c r="C1" s="69"/>
      <c r="D1" s="69"/>
      <c r="E1" s="69"/>
      <c r="F1" s="69"/>
    </row>
    <row r="2" ht="16.35" customHeight="1" spans="2:6">
      <c r="B2" s="77" t="s">
        <v>72</v>
      </c>
      <c r="C2" s="77"/>
      <c r="D2" s="77"/>
      <c r="E2" s="77"/>
      <c r="F2" s="77"/>
    </row>
    <row r="3" ht="16.35" customHeight="1" spans="2:6">
      <c r="B3" s="77"/>
      <c r="C3" s="77"/>
      <c r="D3" s="77"/>
      <c r="E3" s="77"/>
      <c r="F3" s="77"/>
    </row>
    <row r="4" ht="16.35" customHeight="1" spans="2:6">
      <c r="B4" s="69"/>
      <c r="C4" s="69"/>
      <c r="D4" s="69"/>
      <c r="E4" s="69"/>
      <c r="F4" s="69"/>
    </row>
    <row r="5" ht="19.8" customHeight="1" spans="2:6">
      <c r="B5" s="69"/>
      <c r="C5" s="69"/>
      <c r="D5" s="69"/>
      <c r="E5" s="69"/>
      <c r="F5" s="48" t="s">
        <v>2</v>
      </c>
    </row>
    <row r="6" ht="36.2" customHeight="1" spans="2:6">
      <c r="B6" s="57" t="s">
        <v>73</v>
      </c>
      <c r="C6" s="57"/>
      <c r="D6" s="57" t="s">
        <v>74</v>
      </c>
      <c r="E6" s="57"/>
      <c r="F6" s="57"/>
    </row>
    <row r="7" ht="27.6" customHeight="1" spans="2:6">
      <c r="B7" s="57" t="s">
        <v>75</v>
      </c>
      <c r="C7" s="57" t="s">
        <v>32</v>
      </c>
      <c r="D7" s="57" t="s">
        <v>33</v>
      </c>
      <c r="E7" s="57" t="s">
        <v>76</v>
      </c>
      <c r="F7" s="57" t="s">
        <v>77</v>
      </c>
    </row>
    <row r="8" ht="19.8" customHeight="1" spans="2:6">
      <c r="B8" s="84" t="s">
        <v>7</v>
      </c>
      <c r="C8" s="84"/>
      <c r="D8" s="85">
        <f>D9+D18+D31</f>
        <v>838.27</v>
      </c>
      <c r="E8" s="85">
        <f>E9+E31</f>
        <v>688.89</v>
      </c>
      <c r="F8" s="85">
        <f>F18+F31</f>
        <v>149.38</v>
      </c>
    </row>
    <row r="9" ht="21" customHeight="1" spans="2:6">
      <c r="B9" s="54" t="s">
        <v>78</v>
      </c>
      <c r="C9" s="86" t="s">
        <v>79</v>
      </c>
      <c r="D9" s="87">
        <f>D10+D11+D12+D13+D14+D15+D16+D17</f>
        <v>643.94</v>
      </c>
      <c r="E9" s="87">
        <f>E10+E11+E12+E13+E14+E15+E16+E17</f>
        <v>643.94</v>
      </c>
      <c r="F9" s="87"/>
    </row>
    <row r="10" ht="21" customHeight="1" spans="2:6">
      <c r="B10" s="88" t="s">
        <v>80</v>
      </c>
      <c r="C10" s="55" t="s">
        <v>81</v>
      </c>
      <c r="D10" s="87">
        <v>148.94</v>
      </c>
      <c r="E10" s="87">
        <v>148.94</v>
      </c>
      <c r="F10" s="87"/>
    </row>
    <row r="11" ht="21" customHeight="1" spans="2:6">
      <c r="B11" s="88" t="s">
        <v>82</v>
      </c>
      <c r="C11" s="55" t="s">
        <v>83</v>
      </c>
      <c r="D11" s="87">
        <v>130.74</v>
      </c>
      <c r="E11" s="87">
        <v>130.74</v>
      </c>
      <c r="F11" s="87"/>
    </row>
    <row r="12" ht="21" customHeight="1" spans="2:6">
      <c r="B12" s="88" t="s">
        <v>84</v>
      </c>
      <c r="C12" s="55" t="s">
        <v>85</v>
      </c>
      <c r="D12" s="87">
        <v>148.85</v>
      </c>
      <c r="E12" s="87">
        <v>148.85</v>
      </c>
      <c r="F12" s="87"/>
    </row>
    <row r="13" ht="21" customHeight="1" spans="2:6">
      <c r="B13" s="88" t="s">
        <v>86</v>
      </c>
      <c r="C13" s="55" t="s">
        <v>87</v>
      </c>
      <c r="D13" s="87">
        <v>70.95</v>
      </c>
      <c r="E13" s="87">
        <v>70.95</v>
      </c>
      <c r="F13" s="87"/>
    </row>
    <row r="14" ht="21" customHeight="1" spans="2:6">
      <c r="B14" s="88" t="s">
        <v>88</v>
      </c>
      <c r="C14" s="55" t="s">
        <v>89</v>
      </c>
      <c r="D14" s="87">
        <v>35.47</v>
      </c>
      <c r="E14" s="87">
        <v>35.47</v>
      </c>
      <c r="F14" s="87"/>
    </row>
    <row r="15" ht="21" customHeight="1" spans="2:6">
      <c r="B15" s="88" t="s">
        <v>90</v>
      </c>
      <c r="C15" s="55" t="s">
        <v>91</v>
      </c>
      <c r="D15" s="87">
        <v>44.59</v>
      </c>
      <c r="E15" s="87">
        <v>44.59</v>
      </c>
      <c r="F15" s="87"/>
    </row>
    <row r="16" ht="21" customHeight="1" spans="2:6">
      <c r="B16" s="88" t="s">
        <v>92</v>
      </c>
      <c r="C16" s="55" t="s">
        <v>93</v>
      </c>
      <c r="D16" s="87">
        <v>2.68</v>
      </c>
      <c r="E16" s="87">
        <v>2.68</v>
      </c>
      <c r="F16" s="87"/>
    </row>
    <row r="17" ht="21" customHeight="1" spans="2:6">
      <c r="B17" s="88" t="s">
        <v>94</v>
      </c>
      <c r="C17" s="55" t="s">
        <v>95</v>
      </c>
      <c r="D17" s="87">
        <v>61.72</v>
      </c>
      <c r="E17" s="87">
        <v>61.72</v>
      </c>
      <c r="F17" s="87"/>
    </row>
    <row r="18" ht="21" customHeight="1" spans="2:6">
      <c r="B18" s="54" t="s">
        <v>96</v>
      </c>
      <c r="C18" s="86" t="s">
        <v>97</v>
      </c>
      <c r="D18" s="87">
        <v>147.49</v>
      </c>
      <c r="E18" s="87"/>
      <c r="F18" s="87">
        <v>147.49</v>
      </c>
    </row>
    <row r="19" ht="21" customHeight="1" spans="2:6">
      <c r="B19" s="88" t="s">
        <v>98</v>
      </c>
      <c r="C19" s="55" t="s">
        <v>99</v>
      </c>
      <c r="D19" s="87">
        <v>20</v>
      </c>
      <c r="E19" s="87"/>
      <c r="F19" s="87">
        <v>20</v>
      </c>
    </row>
    <row r="20" ht="21" customHeight="1" spans="2:6">
      <c r="B20" s="88" t="s">
        <v>100</v>
      </c>
      <c r="C20" s="55" t="s">
        <v>101</v>
      </c>
      <c r="D20" s="87">
        <v>4.5</v>
      </c>
      <c r="E20" s="87"/>
      <c r="F20" s="87">
        <v>4.5</v>
      </c>
    </row>
    <row r="21" ht="21" customHeight="1" spans="2:6">
      <c r="B21" s="88" t="s">
        <v>102</v>
      </c>
      <c r="C21" s="55" t="s">
        <v>103</v>
      </c>
      <c r="D21" s="87">
        <v>0.5</v>
      </c>
      <c r="E21" s="87"/>
      <c r="F21" s="87">
        <v>0.5</v>
      </c>
    </row>
    <row r="22" ht="21" customHeight="1" spans="2:6">
      <c r="B22" s="88" t="s">
        <v>104</v>
      </c>
      <c r="C22" s="55" t="s">
        <v>105</v>
      </c>
      <c r="D22" s="87">
        <v>2</v>
      </c>
      <c r="E22" s="87"/>
      <c r="F22" s="87">
        <v>2</v>
      </c>
    </row>
    <row r="23" ht="21" customHeight="1" spans="2:6">
      <c r="B23" s="88" t="s">
        <v>106</v>
      </c>
      <c r="C23" s="55" t="s">
        <v>107</v>
      </c>
      <c r="D23" s="87">
        <v>10</v>
      </c>
      <c r="E23" s="87"/>
      <c r="F23" s="87">
        <v>10</v>
      </c>
    </row>
    <row r="24" ht="21" customHeight="1" spans="2:6">
      <c r="B24" s="88" t="s">
        <v>108</v>
      </c>
      <c r="C24" s="55" t="s">
        <v>109</v>
      </c>
      <c r="D24" s="87">
        <v>1.2</v>
      </c>
      <c r="E24" s="87"/>
      <c r="F24" s="87">
        <v>1.2</v>
      </c>
    </row>
    <row r="25" ht="21" customHeight="1" spans="2:6">
      <c r="B25" s="88" t="s">
        <v>110</v>
      </c>
      <c r="C25" s="55" t="s">
        <v>111</v>
      </c>
      <c r="D25" s="87">
        <v>6.8</v>
      </c>
      <c r="E25" s="87"/>
      <c r="F25" s="87">
        <v>6.8</v>
      </c>
    </row>
    <row r="26" ht="21" customHeight="1" spans="2:6">
      <c r="B26" s="88" t="s">
        <v>112</v>
      </c>
      <c r="C26" s="55" t="s">
        <v>113</v>
      </c>
      <c r="D26" s="87">
        <v>26.79</v>
      </c>
      <c r="E26" s="87"/>
      <c r="F26" s="87">
        <v>26.79</v>
      </c>
    </row>
    <row r="27" ht="21" customHeight="1" spans="2:6">
      <c r="B27" s="88" t="s">
        <v>114</v>
      </c>
      <c r="C27" s="55" t="s">
        <v>115</v>
      </c>
      <c r="D27" s="87">
        <v>3.72</v>
      </c>
      <c r="E27" s="87"/>
      <c r="F27" s="87">
        <v>3.72</v>
      </c>
    </row>
    <row r="28" ht="21" customHeight="1" spans="2:6">
      <c r="B28" s="88" t="s">
        <v>116</v>
      </c>
      <c r="C28" s="55" t="s">
        <v>117</v>
      </c>
      <c r="D28" s="87">
        <v>27</v>
      </c>
      <c r="E28" s="87"/>
      <c r="F28" s="87">
        <v>27</v>
      </c>
    </row>
    <row r="29" ht="21" customHeight="1" spans="2:6">
      <c r="B29" s="88" t="s">
        <v>118</v>
      </c>
      <c r="C29" s="55" t="s">
        <v>119</v>
      </c>
      <c r="D29" s="87">
        <v>33.84</v>
      </c>
      <c r="E29" s="87"/>
      <c r="F29" s="87">
        <v>33.84</v>
      </c>
    </row>
    <row r="30" ht="21" customHeight="1" spans="2:6">
      <c r="B30" s="88" t="s">
        <v>120</v>
      </c>
      <c r="C30" s="55" t="s">
        <v>121</v>
      </c>
      <c r="D30" s="87">
        <v>11.14</v>
      </c>
      <c r="E30" s="87"/>
      <c r="F30" s="87">
        <v>11.14</v>
      </c>
    </row>
    <row r="31" ht="21" customHeight="1" spans="2:6">
      <c r="B31" s="54" t="s">
        <v>122</v>
      </c>
      <c r="C31" s="86" t="s">
        <v>123</v>
      </c>
      <c r="D31" s="87">
        <v>46.84</v>
      </c>
      <c r="E31" s="87">
        <v>44.95</v>
      </c>
      <c r="F31" s="87">
        <v>1.89</v>
      </c>
    </row>
    <row r="32" ht="21" customHeight="1" spans="2:6">
      <c r="B32" s="88" t="s">
        <v>124</v>
      </c>
      <c r="C32" s="55" t="s">
        <v>125</v>
      </c>
      <c r="D32" s="87">
        <v>46.84</v>
      </c>
      <c r="E32" s="87">
        <v>44.95</v>
      </c>
      <c r="F32" s="87">
        <v>1.89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9"/>
  <sheetViews>
    <sheetView workbookViewId="0">
      <selection activeCell="L19" sqref="L19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1"/>
      <c r="B1" s="3" t="s">
        <v>126</v>
      </c>
    </row>
    <row r="2" ht="16.35" customHeight="1" spans="2:13">
      <c r="B2" s="82" t="s">
        <v>127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ht="16.35" customHeight="1" spans="2:13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ht="16.35" customHeight="1" spans="2:13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ht="20.7" customHeight="1" spans="13:13">
      <c r="M5" s="48" t="s">
        <v>2</v>
      </c>
    </row>
    <row r="6" ht="38.8" customHeight="1" spans="2:13">
      <c r="B6" s="44" t="s">
        <v>128</v>
      </c>
      <c r="C6" s="44"/>
      <c r="D6" s="44"/>
      <c r="E6" s="44"/>
      <c r="F6" s="44"/>
      <c r="G6" s="44"/>
      <c r="H6" s="44" t="s">
        <v>30</v>
      </c>
      <c r="I6" s="44"/>
      <c r="J6" s="44"/>
      <c r="K6" s="44"/>
      <c r="L6" s="44"/>
      <c r="M6" s="44"/>
    </row>
    <row r="7" ht="36.2" customHeight="1" spans="2:13">
      <c r="B7" s="44" t="s">
        <v>7</v>
      </c>
      <c r="C7" s="44" t="s">
        <v>129</v>
      </c>
      <c r="D7" s="44" t="s">
        <v>130</v>
      </c>
      <c r="E7" s="44"/>
      <c r="F7" s="44"/>
      <c r="G7" s="44" t="s">
        <v>131</v>
      </c>
      <c r="H7" s="44" t="s">
        <v>7</v>
      </c>
      <c r="I7" s="44" t="s">
        <v>129</v>
      </c>
      <c r="J7" s="44" t="s">
        <v>130</v>
      </c>
      <c r="K7" s="44"/>
      <c r="L7" s="44"/>
      <c r="M7" s="44" t="s">
        <v>131</v>
      </c>
    </row>
    <row r="8" ht="36.2" customHeight="1" spans="2:13">
      <c r="B8" s="44"/>
      <c r="C8" s="44"/>
      <c r="D8" s="44" t="s">
        <v>132</v>
      </c>
      <c r="E8" s="44" t="s">
        <v>133</v>
      </c>
      <c r="F8" s="44" t="s">
        <v>134</v>
      </c>
      <c r="G8" s="44"/>
      <c r="H8" s="44"/>
      <c r="I8" s="44"/>
      <c r="J8" s="44" t="s">
        <v>132</v>
      </c>
      <c r="K8" s="44" t="s">
        <v>133</v>
      </c>
      <c r="L8" s="44" t="s">
        <v>134</v>
      </c>
      <c r="M8" s="44"/>
    </row>
    <row r="9" ht="25.85" customHeight="1" spans="2:13">
      <c r="B9" s="37">
        <f>D9+G9</f>
        <v>31.5</v>
      </c>
      <c r="C9" s="37">
        <v>0</v>
      </c>
      <c r="D9" s="37">
        <v>27</v>
      </c>
      <c r="E9" s="37">
        <v>0</v>
      </c>
      <c r="F9" s="37">
        <v>27</v>
      </c>
      <c r="G9" s="37">
        <v>4.5</v>
      </c>
      <c r="H9" s="37">
        <f>J9+M9</f>
        <v>33.8</v>
      </c>
      <c r="I9" s="37">
        <v>0</v>
      </c>
      <c r="J9" s="37">
        <v>27</v>
      </c>
      <c r="K9" s="37">
        <v>0</v>
      </c>
      <c r="L9" s="37">
        <v>27</v>
      </c>
      <c r="M9" s="37">
        <v>6.8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10"/>
  <sheetViews>
    <sheetView workbookViewId="0">
      <selection activeCell="C23" sqref="C2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1"/>
      <c r="B1" s="76" t="s">
        <v>135</v>
      </c>
      <c r="C1" s="69"/>
      <c r="D1" s="69"/>
      <c r="E1" s="69"/>
      <c r="F1" s="69"/>
    </row>
    <row r="2" ht="25" customHeight="1" spans="2:6">
      <c r="B2" s="77" t="s">
        <v>136</v>
      </c>
      <c r="C2" s="77"/>
      <c r="D2" s="77"/>
      <c r="E2" s="77"/>
      <c r="F2" s="77"/>
    </row>
    <row r="3" ht="26.7" customHeight="1" spans="2:6">
      <c r="B3" s="77"/>
      <c r="C3" s="77"/>
      <c r="D3" s="77"/>
      <c r="E3" s="77"/>
      <c r="F3" s="77"/>
    </row>
    <row r="4" ht="16.35" customHeight="1" spans="2:6">
      <c r="B4" s="69"/>
      <c r="C4" s="69"/>
      <c r="D4" s="69"/>
      <c r="E4" s="69"/>
      <c r="F4" s="69"/>
    </row>
    <row r="5" ht="21.55" customHeight="1" spans="2:6">
      <c r="B5" s="69"/>
      <c r="C5" s="69"/>
      <c r="D5" s="69"/>
      <c r="E5" s="69"/>
      <c r="F5" s="48" t="s">
        <v>2</v>
      </c>
    </row>
    <row r="6" ht="33.6" customHeight="1" spans="2:6">
      <c r="B6" s="57" t="s">
        <v>31</v>
      </c>
      <c r="C6" s="57" t="s">
        <v>32</v>
      </c>
      <c r="D6" s="57" t="s">
        <v>137</v>
      </c>
      <c r="E6" s="57"/>
      <c r="F6" s="57"/>
    </row>
    <row r="7" ht="31.05" customHeight="1" spans="2:6">
      <c r="B7" s="57"/>
      <c r="C7" s="57"/>
      <c r="D7" s="57" t="s">
        <v>33</v>
      </c>
      <c r="E7" s="57" t="s">
        <v>34</v>
      </c>
      <c r="F7" s="57" t="s">
        <v>35</v>
      </c>
    </row>
    <row r="8" ht="20.7" customHeight="1" spans="2:6">
      <c r="B8" s="78" t="s">
        <v>7</v>
      </c>
      <c r="C8" s="78"/>
      <c r="D8" s="79"/>
      <c r="E8" s="79"/>
      <c r="F8" s="79"/>
    </row>
    <row r="9" ht="22" customHeight="1" spans="2:6">
      <c r="B9" s="80"/>
      <c r="C9" s="81"/>
      <c r="D9" s="47"/>
      <c r="E9" s="47"/>
      <c r="F9" s="47"/>
    </row>
    <row r="10" spans="2:2">
      <c r="B10" t="s">
        <v>138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23"/>
  <sheetViews>
    <sheetView workbookViewId="0">
      <selection activeCell="H14" sqref="H1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1"/>
      <c r="C1" s="3" t="s">
        <v>139</v>
      </c>
    </row>
    <row r="2" ht="16.35" customHeight="1" spans="3:6">
      <c r="C2" s="32" t="s">
        <v>140</v>
      </c>
      <c r="D2" s="32"/>
      <c r="E2" s="32"/>
      <c r="F2" s="32"/>
    </row>
    <row r="3" ht="16.35" customHeight="1" spans="3:6">
      <c r="C3" s="32"/>
      <c r="D3" s="32"/>
      <c r="E3" s="32"/>
      <c r="F3" s="32"/>
    </row>
    <row r="4" ht="16.35" customHeight="1"/>
    <row r="5" ht="23.25" customHeight="1" spans="6:6">
      <c r="F5" s="65" t="s">
        <v>2</v>
      </c>
    </row>
    <row r="6" ht="34.5" customHeight="1" spans="3:6">
      <c r="C6" s="66" t="s">
        <v>3</v>
      </c>
      <c r="D6" s="66"/>
      <c r="E6" s="66" t="s">
        <v>4</v>
      </c>
      <c r="F6" s="66"/>
    </row>
    <row r="7" ht="32.75" customHeight="1" spans="3:6">
      <c r="C7" s="66" t="s">
        <v>5</v>
      </c>
      <c r="D7" s="66" t="s">
        <v>6</v>
      </c>
      <c r="E7" s="66" t="s">
        <v>5</v>
      </c>
      <c r="F7" s="66" t="s">
        <v>6</v>
      </c>
    </row>
    <row r="8" ht="25" customHeight="1" spans="3:6">
      <c r="C8" s="67" t="s">
        <v>7</v>
      </c>
      <c r="D8" s="68">
        <v>1676.13</v>
      </c>
      <c r="E8" s="67" t="s">
        <v>7</v>
      </c>
      <c r="F8" s="68">
        <f>F9+F10+F11+F12</f>
        <v>1676.13</v>
      </c>
    </row>
    <row r="9" ht="20.7" customHeight="1" spans="2:6">
      <c r="B9" s="69" t="s">
        <v>141</v>
      </c>
      <c r="C9" s="70" t="s">
        <v>13</v>
      </c>
      <c r="D9" s="68">
        <v>1676.13</v>
      </c>
      <c r="E9" s="71" t="s">
        <v>14</v>
      </c>
      <c r="F9" s="68">
        <v>1417.81</v>
      </c>
    </row>
    <row r="10" ht="20.7" customHeight="1" spans="2:6">
      <c r="B10" s="69"/>
      <c r="C10" s="70" t="s">
        <v>15</v>
      </c>
      <c r="D10" s="68"/>
      <c r="E10" s="71" t="s">
        <v>16</v>
      </c>
      <c r="F10" s="68">
        <v>152.01</v>
      </c>
    </row>
    <row r="11" ht="20.7" customHeight="1" spans="2:6">
      <c r="B11" s="69"/>
      <c r="C11" s="70" t="s">
        <v>17</v>
      </c>
      <c r="D11" s="68"/>
      <c r="E11" s="71" t="s">
        <v>18</v>
      </c>
      <c r="F11" s="68">
        <v>44.59</v>
      </c>
    </row>
    <row r="12" ht="20.7" customHeight="1" spans="2:6">
      <c r="B12" s="69"/>
      <c r="C12" s="70" t="s">
        <v>142</v>
      </c>
      <c r="D12" s="68"/>
      <c r="E12" s="71" t="s">
        <v>19</v>
      </c>
      <c r="F12" s="68">
        <v>61.72</v>
      </c>
    </row>
    <row r="13" ht="20.7" customHeight="1" spans="2:6">
      <c r="B13" s="69"/>
      <c r="C13" s="70" t="s">
        <v>143</v>
      </c>
      <c r="D13" s="68"/>
      <c r="E13" s="70"/>
      <c r="F13" s="68"/>
    </row>
    <row r="14" ht="20.7" customHeight="1" spans="2:6">
      <c r="B14" s="69"/>
      <c r="C14" s="70" t="s">
        <v>144</v>
      </c>
      <c r="D14" s="68"/>
      <c r="E14" s="70"/>
      <c r="F14" s="68"/>
    </row>
    <row r="15" ht="20.7" customHeight="1" spans="2:6">
      <c r="B15" s="69"/>
      <c r="C15" s="70" t="s">
        <v>145</v>
      </c>
      <c r="D15" s="68"/>
      <c r="E15" s="70"/>
      <c r="F15" s="68"/>
    </row>
    <row r="16" ht="21" customHeight="1" spans="2:6">
      <c r="B16" s="69"/>
      <c r="C16" s="72" t="s">
        <v>146</v>
      </c>
      <c r="D16" s="73"/>
      <c r="E16" s="72"/>
      <c r="F16" s="73"/>
    </row>
    <row r="17" ht="21" customHeight="1" spans="2:6">
      <c r="B17" s="69"/>
      <c r="C17" s="74" t="s">
        <v>147</v>
      </c>
      <c r="D17" s="75"/>
      <c r="E17" s="74"/>
      <c r="F17" s="75"/>
    </row>
    <row r="18" s="64" customFormat="1" ht="21" customHeight="1"/>
    <row r="19" s="64" customFormat="1" ht="21" customHeight="1"/>
    <row r="20" s="64" customFormat="1" ht="21" customHeight="1"/>
    <row r="21" s="64" customFormat="1" ht="21" customHeight="1"/>
    <row r="22" s="64" customFormat="1" ht="21" customHeight="1"/>
    <row r="23" s="64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26"/>
  <sheetViews>
    <sheetView workbookViewId="0">
      <selection activeCell="N22" sqref="N22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8.625" customWidth="1"/>
    <col min="10" max="10" width="8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1"/>
      <c r="B1" s="3" t="s">
        <v>148</v>
      </c>
    </row>
    <row r="2" ht="16.35" customHeight="1" spans="2:13">
      <c r="B2" s="32" t="s">
        <v>149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/>
    <row r="5" ht="22.4" customHeight="1" spans="13:13">
      <c r="M5" s="48" t="s">
        <v>2</v>
      </c>
    </row>
    <row r="6" ht="36.2" customHeight="1" spans="2:13">
      <c r="B6" s="57" t="s">
        <v>150</v>
      </c>
      <c r="C6" s="57"/>
      <c r="D6" s="57" t="s">
        <v>33</v>
      </c>
      <c r="E6" s="44" t="s">
        <v>151</v>
      </c>
      <c r="F6" s="44" t="s">
        <v>152</v>
      </c>
      <c r="G6" s="44" t="s">
        <v>153</v>
      </c>
      <c r="H6" s="44" t="s">
        <v>154</v>
      </c>
      <c r="I6" s="44" t="s">
        <v>155</v>
      </c>
      <c r="J6" s="44" t="s">
        <v>156</v>
      </c>
      <c r="K6" s="44" t="s">
        <v>157</v>
      </c>
      <c r="L6" s="44" t="s">
        <v>158</v>
      </c>
      <c r="M6" s="44" t="s">
        <v>159</v>
      </c>
    </row>
    <row r="7" ht="30.15" customHeight="1" spans="2:13">
      <c r="B7" s="57" t="s">
        <v>75</v>
      </c>
      <c r="C7" s="57" t="s">
        <v>32</v>
      </c>
      <c r="D7" s="57"/>
      <c r="E7" s="44"/>
      <c r="F7" s="44"/>
      <c r="G7" s="44"/>
      <c r="H7" s="44"/>
      <c r="I7" s="44"/>
      <c r="J7" s="44"/>
      <c r="K7" s="44"/>
      <c r="L7" s="44"/>
      <c r="M7" s="44"/>
    </row>
    <row r="8" ht="20.7" customHeight="1" spans="2:13">
      <c r="B8" s="58" t="s">
        <v>7</v>
      </c>
      <c r="C8" s="58"/>
      <c r="D8" s="59">
        <f>D9+D14+D21+D24</f>
        <v>1676.13</v>
      </c>
      <c r="E8" s="59">
        <v>1676.13</v>
      </c>
      <c r="F8" s="59"/>
      <c r="G8" s="59"/>
      <c r="H8" s="59"/>
      <c r="I8" s="59"/>
      <c r="J8" s="59"/>
      <c r="K8" s="59"/>
      <c r="L8" s="59"/>
      <c r="M8" s="59"/>
    </row>
    <row r="9" ht="20.7" customHeight="1" spans="2:13">
      <c r="B9" s="60" t="s">
        <v>36</v>
      </c>
      <c r="C9" s="61" t="s">
        <v>160</v>
      </c>
      <c r="D9" s="62">
        <v>1416.56</v>
      </c>
      <c r="E9" s="62">
        <v>1416.56</v>
      </c>
      <c r="F9" s="63"/>
      <c r="G9" s="63"/>
      <c r="H9" s="63"/>
      <c r="I9" s="63"/>
      <c r="J9" s="63"/>
      <c r="K9" s="63"/>
      <c r="L9" s="63"/>
      <c r="M9" s="63"/>
    </row>
    <row r="10" ht="20.7" customHeight="1" spans="2:13">
      <c r="B10" s="60" t="s">
        <v>161</v>
      </c>
      <c r="C10" s="61" t="s">
        <v>162</v>
      </c>
      <c r="D10" s="62">
        <v>1416.56</v>
      </c>
      <c r="E10" s="62">
        <v>1416.56</v>
      </c>
      <c r="F10" s="63"/>
      <c r="G10" s="63"/>
      <c r="H10" s="63"/>
      <c r="I10" s="63"/>
      <c r="J10" s="63"/>
      <c r="K10" s="63"/>
      <c r="L10" s="63"/>
      <c r="M10" s="63"/>
    </row>
    <row r="11" ht="20.7" customHeight="1" spans="2:13">
      <c r="B11" s="60" t="s">
        <v>163</v>
      </c>
      <c r="C11" s="61" t="s">
        <v>164</v>
      </c>
      <c r="D11" s="62">
        <v>578.7</v>
      </c>
      <c r="E11" s="62">
        <v>578.7</v>
      </c>
      <c r="F11" s="63"/>
      <c r="G11" s="63"/>
      <c r="H11" s="63"/>
      <c r="I11" s="63"/>
      <c r="J11" s="63"/>
      <c r="K11" s="63"/>
      <c r="L11" s="63"/>
      <c r="M11" s="63"/>
    </row>
    <row r="12" ht="20.7" customHeight="1" spans="2:13">
      <c r="B12" s="60" t="s">
        <v>165</v>
      </c>
      <c r="C12" s="61" t="s">
        <v>166</v>
      </c>
      <c r="D12" s="62">
        <v>268.86</v>
      </c>
      <c r="E12" s="62">
        <v>268.86</v>
      </c>
      <c r="F12" s="63"/>
      <c r="G12" s="63"/>
      <c r="H12" s="63"/>
      <c r="I12" s="63"/>
      <c r="J12" s="63"/>
      <c r="K12" s="63"/>
      <c r="L12" s="63"/>
      <c r="M12" s="63"/>
    </row>
    <row r="13" ht="20.7" customHeight="1" spans="2:13">
      <c r="B13" s="60" t="s">
        <v>167</v>
      </c>
      <c r="C13" s="61" t="s">
        <v>168</v>
      </c>
      <c r="D13" s="62">
        <v>569</v>
      </c>
      <c r="E13" s="62">
        <v>569</v>
      </c>
      <c r="F13" s="63"/>
      <c r="G13" s="63"/>
      <c r="H13" s="63"/>
      <c r="I13" s="63"/>
      <c r="J13" s="63"/>
      <c r="K13" s="63"/>
      <c r="L13" s="63"/>
      <c r="M13" s="63"/>
    </row>
    <row r="14" ht="20.7" customHeight="1" spans="2:13">
      <c r="B14" s="60" t="s">
        <v>47</v>
      </c>
      <c r="C14" s="61" t="s">
        <v>169</v>
      </c>
      <c r="D14" s="62">
        <v>153.26</v>
      </c>
      <c r="E14" s="62">
        <v>153.26</v>
      </c>
      <c r="F14" s="63"/>
      <c r="G14" s="63"/>
      <c r="H14" s="63"/>
      <c r="I14" s="63"/>
      <c r="J14" s="63"/>
      <c r="K14" s="63"/>
      <c r="L14" s="63"/>
      <c r="M14" s="63"/>
    </row>
    <row r="15" ht="20.7" customHeight="1" spans="2:13">
      <c r="B15" s="60" t="s">
        <v>170</v>
      </c>
      <c r="C15" s="61" t="s">
        <v>171</v>
      </c>
      <c r="D15" s="62">
        <v>152.01</v>
      </c>
      <c r="E15" s="62">
        <v>152.01</v>
      </c>
      <c r="F15" s="63"/>
      <c r="G15" s="63"/>
      <c r="H15" s="63"/>
      <c r="I15" s="63"/>
      <c r="J15" s="63"/>
      <c r="K15" s="63"/>
      <c r="L15" s="63"/>
      <c r="M15" s="63"/>
    </row>
    <row r="16" ht="20.7" customHeight="1" spans="2:13">
      <c r="B16" s="60" t="s">
        <v>172</v>
      </c>
      <c r="C16" s="61" t="s">
        <v>173</v>
      </c>
      <c r="D16" s="62">
        <v>45.59</v>
      </c>
      <c r="E16" s="62">
        <v>45.59</v>
      </c>
      <c r="F16" s="63"/>
      <c r="G16" s="63"/>
      <c r="H16" s="63"/>
      <c r="I16" s="63"/>
      <c r="J16" s="63"/>
      <c r="K16" s="63"/>
      <c r="L16" s="63"/>
      <c r="M16" s="63"/>
    </row>
    <row r="17" ht="20.7" customHeight="1" spans="2:13">
      <c r="B17" s="60" t="s">
        <v>174</v>
      </c>
      <c r="C17" s="61" t="s">
        <v>175</v>
      </c>
      <c r="D17" s="62">
        <v>70.95</v>
      </c>
      <c r="E17" s="62">
        <v>70.95</v>
      </c>
      <c r="F17" s="63"/>
      <c r="G17" s="63"/>
      <c r="H17" s="63"/>
      <c r="I17" s="63"/>
      <c r="J17" s="63"/>
      <c r="K17" s="63"/>
      <c r="L17" s="63"/>
      <c r="M17" s="63"/>
    </row>
    <row r="18" customFormat="1" ht="20.7" customHeight="1" spans="2:13">
      <c r="B18" s="60" t="s">
        <v>176</v>
      </c>
      <c r="C18" s="61" t="s">
        <v>177</v>
      </c>
      <c r="D18" s="62">
        <v>35.47</v>
      </c>
      <c r="E18" s="62">
        <v>35.47</v>
      </c>
      <c r="F18" s="63"/>
      <c r="G18" s="63"/>
      <c r="H18" s="63"/>
      <c r="I18" s="63"/>
      <c r="J18" s="63"/>
      <c r="K18" s="63"/>
      <c r="L18" s="63"/>
      <c r="M18" s="63"/>
    </row>
    <row r="19" customFormat="1" ht="20.7" customHeight="1" spans="2:13">
      <c r="B19" s="60" t="s">
        <v>178</v>
      </c>
      <c r="C19" s="61" t="s">
        <v>179</v>
      </c>
      <c r="D19" s="62">
        <v>1.25</v>
      </c>
      <c r="E19" s="62">
        <v>1.25</v>
      </c>
      <c r="F19" s="63"/>
      <c r="G19" s="63"/>
      <c r="H19" s="63"/>
      <c r="I19" s="63"/>
      <c r="J19" s="63"/>
      <c r="K19" s="63"/>
      <c r="L19" s="63"/>
      <c r="M19" s="63"/>
    </row>
    <row r="20" customFormat="1" ht="20.7" customHeight="1" spans="2:13">
      <c r="B20" s="60" t="s">
        <v>180</v>
      </c>
      <c r="C20" s="61" t="s">
        <v>181</v>
      </c>
      <c r="D20" s="62">
        <v>1.25</v>
      </c>
      <c r="E20" s="62">
        <v>1.25</v>
      </c>
      <c r="F20" s="63"/>
      <c r="G20" s="63"/>
      <c r="H20" s="63"/>
      <c r="I20" s="63"/>
      <c r="J20" s="63"/>
      <c r="K20" s="63"/>
      <c r="L20" s="63"/>
      <c r="M20" s="63"/>
    </row>
    <row r="21" customFormat="1" ht="20.7" customHeight="1" spans="2:13">
      <c r="B21" s="60" t="s">
        <v>60</v>
      </c>
      <c r="C21" s="61" t="s">
        <v>182</v>
      </c>
      <c r="D21" s="62">
        <v>44.59</v>
      </c>
      <c r="E21" s="62">
        <v>44.59</v>
      </c>
      <c r="F21" s="63"/>
      <c r="G21" s="63"/>
      <c r="H21" s="63"/>
      <c r="I21" s="63"/>
      <c r="J21" s="63"/>
      <c r="K21" s="63"/>
      <c r="L21" s="63"/>
      <c r="M21" s="63"/>
    </row>
    <row r="22" customFormat="1" ht="20.7" customHeight="1" spans="2:13">
      <c r="B22" s="60" t="s">
        <v>183</v>
      </c>
      <c r="C22" s="61" t="s">
        <v>184</v>
      </c>
      <c r="D22" s="62">
        <v>44.59</v>
      </c>
      <c r="E22" s="62">
        <v>44.59</v>
      </c>
      <c r="F22" s="63"/>
      <c r="G22" s="63"/>
      <c r="H22" s="63"/>
      <c r="I22" s="63"/>
      <c r="J22" s="63"/>
      <c r="K22" s="63"/>
      <c r="L22" s="63"/>
      <c r="M22" s="63"/>
    </row>
    <row r="23" customFormat="1" ht="20.7" customHeight="1" spans="2:13">
      <c r="B23" s="60" t="s">
        <v>185</v>
      </c>
      <c r="C23" s="61" t="s">
        <v>186</v>
      </c>
      <c r="D23" s="62">
        <v>44.59</v>
      </c>
      <c r="E23" s="62">
        <v>44.59</v>
      </c>
      <c r="F23" s="63"/>
      <c r="G23" s="63"/>
      <c r="H23" s="63"/>
      <c r="I23" s="63"/>
      <c r="J23" s="63"/>
      <c r="K23" s="63"/>
      <c r="L23" s="63"/>
      <c r="M23" s="63"/>
    </row>
    <row r="24" customFormat="1" ht="20.7" customHeight="1" spans="2:13">
      <c r="B24" s="60" t="s">
        <v>65</v>
      </c>
      <c r="C24" s="61" t="s">
        <v>187</v>
      </c>
      <c r="D24" s="62">
        <v>61.72</v>
      </c>
      <c r="E24" s="62">
        <v>61.72</v>
      </c>
      <c r="F24" s="63"/>
      <c r="G24" s="63"/>
      <c r="H24" s="63"/>
      <c r="I24" s="63"/>
      <c r="J24" s="63"/>
      <c r="K24" s="63"/>
      <c r="L24" s="63"/>
      <c r="M24" s="63"/>
    </row>
    <row r="25" customFormat="1" ht="20.7" customHeight="1" spans="2:13">
      <c r="B25" s="60" t="s">
        <v>188</v>
      </c>
      <c r="C25" s="61" t="s">
        <v>189</v>
      </c>
      <c r="D25" s="62">
        <v>61.72</v>
      </c>
      <c r="E25" s="62">
        <v>61.72</v>
      </c>
      <c r="F25" s="63"/>
      <c r="G25" s="63"/>
      <c r="H25" s="63"/>
      <c r="I25" s="63"/>
      <c r="J25" s="63"/>
      <c r="K25" s="63"/>
      <c r="L25" s="63"/>
      <c r="M25" s="63"/>
    </row>
    <row r="26" customFormat="1" ht="20.7" customHeight="1" spans="2:13">
      <c r="B26" s="60" t="s">
        <v>190</v>
      </c>
      <c r="C26" s="61" t="s">
        <v>191</v>
      </c>
      <c r="D26" s="62">
        <v>61.72</v>
      </c>
      <c r="E26" s="62">
        <v>61.72</v>
      </c>
      <c r="F26" s="63"/>
      <c r="G26" s="63"/>
      <c r="H26" s="63"/>
      <c r="I26" s="63"/>
      <c r="J26" s="63"/>
      <c r="K26" s="63"/>
      <c r="L26" s="63"/>
      <c r="M26" s="6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26"/>
  <sheetViews>
    <sheetView workbookViewId="0">
      <selection activeCell="H25" sqref="H25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1"/>
      <c r="B1" s="3" t="s">
        <v>192</v>
      </c>
    </row>
    <row r="2" ht="16.35" customHeight="1" spans="2:6">
      <c r="B2" s="32" t="s">
        <v>193</v>
      </c>
      <c r="C2" s="32"/>
      <c r="D2" s="32"/>
      <c r="E2" s="32"/>
      <c r="F2" s="32"/>
    </row>
    <row r="3" ht="16.35" customHeight="1" spans="2:6">
      <c r="B3" s="32"/>
      <c r="C3" s="32"/>
      <c r="D3" s="32"/>
      <c r="E3" s="32"/>
      <c r="F3" s="32"/>
    </row>
    <row r="4" ht="16.35" customHeight="1" spans="2:6">
      <c r="B4" s="49"/>
      <c r="C4" s="49"/>
      <c r="D4" s="49"/>
      <c r="E4" s="49"/>
      <c r="F4" s="49"/>
    </row>
    <row r="5" ht="18.95" customHeight="1" spans="2:6">
      <c r="B5" s="49"/>
      <c r="C5" s="49"/>
      <c r="D5" s="49"/>
      <c r="E5" s="49"/>
      <c r="F5" s="50" t="s">
        <v>2</v>
      </c>
    </row>
    <row r="6" ht="31.9" customHeight="1" spans="2:6">
      <c r="B6" s="51" t="s">
        <v>75</v>
      </c>
      <c r="C6" s="51" t="s">
        <v>32</v>
      </c>
      <c r="D6" s="51" t="s">
        <v>33</v>
      </c>
      <c r="E6" s="51" t="s">
        <v>194</v>
      </c>
      <c r="F6" s="51" t="s">
        <v>195</v>
      </c>
    </row>
    <row r="7" ht="23.25" customHeight="1" spans="2:6">
      <c r="B7" s="52" t="s">
        <v>7</v>
      </c>
      <c r="C7" s="52"/>
      <c r="D7" s="53">
        <f>D8+D14+D21+D24</f>
        <v>1676.13</v>
      </c>
      <c r="E7" s="53">
        <f>E8+E14+E21+E24</f>
        <v>838.27</v>
      </c>
      <c r="F7" s="53">
        <f>F8</f>
        <v>837.86</v>
      </c>
    </row>
    <row r="8" customFormat="1" ht="22" customHeight="1" spans="2:6">
      <c r="B8" s="54" t="s">
        <v>36</v>
      </c>
      <c r="C8" s="55" t="s">
        <v>14</v>
      </c>
      <c r="D8" s="56">
        <f>D9</f>
        <v>1417.81</v>
      </c>
      <c r="E8" s="56">
        <v>579.95</v>
      </c>
      <c r="F8" s="56">
        <v>837.86</v>
      </c>
    </row>
    <row r="9" customFormat="1" ht="22" customHeight="1" spans="2:6">
      <c r="B9" s="54" t="s">
        <v>37</v>
      </c>
      <c r="C9" s="55" t="s">
        <v>38</v>
      </c>
      <c r="D9" s="56">
        <f>D10+D11+D12</f>
        <v>1417.81</v>
      </c>
      <c r="E9" s="56">
        <v>579.95</v>
      </c>
      <c r="F9" s="56">
        <v>837.86</v>
      </c>
    </row>
    <row r="10" customFormat="1" ht="22" customHeight="1" spans="2:6">
      <c r="B10" s="54" t="s">
        <v>39</v>
      </c>
      <c r="C10" s="55" t="s">
        <v>40</v>
      </c>
      <c r="D10" s="56">
        <v>579.95</v>
      </c>
      <c r="E10" s="56">
        <v>579.95</v>
      </c>
      <c r="F10" s="56"/>
    </row>
    <row r="11" customFormat="1" ht="22" customHeight="1" spans="2:6">
      <c r="B11" s="54" t="s">
        <v>41</v>
      </c>
      <c r="C11" s="55" t="s">
        <v>42</v>
      </c>
      <c r="D11" s="56">
        <v>268.86</v>
      </c>
      <c r="E11" s="56"/>
      <c r="F11" s="56">
        <v>268.86</v>
      </c>
    </row>
    <row r="12" customFormat="1" ht="22" customHeight="1" spans="2:6">
      <c r="B12" s="54" t="s">
        <v>43</v>
      </c>
      <c r="C12" s="55" t="s">
        <v>44</v>
      </c>
      <c r="D12" s="56">
        <v>569</v>
      </c>
      <c r="E12" s="56"/>
      <c r="F12" s="56">
        <v>569</v>
      </c>
    </row>
    <row r="13" customFormat="1" ht="22" customHeight="1" spans="2:6">
      <c r="B13" s="54" t="s">
        <v>45</v>
      </c>
      <c r="C13" s="55" t="s">
        <v>46</v>
      </c>
      <c r="D13" s="56"/>
      <c r="E13" s="56"/>
      <c r="F13" s="56"/>
    </row>
    <row r="14" customFormat="1" ht="22" customHeight="1" spans="2:6">
      <c r="B14" s="54" t="s">
        <v>47</v>
      </c>
      <c r="C14" s="55" t="s">
        <v>16</v>
      </c>
      <c r="D14" s="56">
        <f>D15+D19</f>
        <v>152.01</v>
      </c>
      <c r="E14" s="56">
        <f>E15+E19</f>
        <v>152.01</v>
      </c>
      <c r="F14" s="56"/>
    </row>
    <row r="15" customFormat="1" ht="22" customHeight="1" spans="2:6">
      <c r="B15" s="54" t="s">
        <v>48</v>
      </c>
      <c r="C15" s="55" t="s">
        <v>49</v>
      </c>
      <c r="D15" s="56">
        <f>D16+D17+D18</f>
        <v>152.01</v>
      </c>
      <c r="E15" s="56">
        <f>E16+E17+E18</f>
        <v>152.01</v>
      </c>
      <c r="F15" s="56"/>
    </row>
    <row r="16" customFormat="1" ht="22" customHeight="1" spans="2:6">
      <c r="B16" s="54" t="s">
        <v>50</v>
      </c>
      <c r="C16" s="55" t="s">
        <v>51</v>
      </c>
      <c r="D16" s="56">
        <v>45.59</v>
      </c>
      <c r="E16" s="56">
        <v>45.59</v>
      </c>
      <c r="F16" s="56"/>
    </row>
    <row r="17" customFormat="1" ht="22" customHeight="1" spans="2:6">
      <c r="B17" s="54" t="s">
        <v>52</v>
      </c>
      <c r="C17" s="55" t="s">
        <v>53</v>
      </c>
      <c r="D17" s="56">
        <v>70.95</v>
      </c>
      <c r="E17" s="56">
        <v>70.95</v>
      </c>
      <c r="F17" s="56"/>
    </row>
    <row r="18" customFormat="1" ht="22" customHeight="1" spans="2:6">
      <c r="B18" s="54" t="s">
        <v>54</v>
      </c>
      <c r="C18" s="55" t="s">
        <v>55</v>
      </c>
      <c r="D18" s="56">
        <v>35.47</v>
      </c>
      <c r="E18" s="56">
        <v>35.47</v>
      </c>
      <c r="F18" s="56"/>
    </row>
    <row r="19" customFormat="1" ht="22" customHeight="1" spans="2:6">
      <c r="B19" s="54" t="s">
        <v>56</v>
      </c>
      <c r="C19" s="55" t="s">
        <v>57</v>
      </c>
      <c r="D19" s="56"/>
      <c r="E19" s="56"/>
      <c r="F19" s="56"/>
    </row>
    <row r="20" customFormat="1" ht="22" customHeight="1" spans="2:6">
      <c r="B20" s="54" t="s">
        <v>58</v>
      </c>
      <c r="C20" s="55" t="s">
        <v>59</v>
      </c>
      <c r="D20" s="56"/>
      <c r="E20" s="56"/>
      <c r="F20" s="56"/>
    </row>
    <row r="21" customFormat="1" ht="22" customHeight="1" spans="2:6">
      <c r="B21" s="54" t="s">
        <v>60</v>
      </c>
      <c r="C21" s="55" t="s">
        <v>18</v>
      </c>
      <c r="D21" s="56">
        <v>44.59</v>
      </c>
      <c r="E21" s="56">
        <v>44.59</v>
      </c>
      <c r="F21" s="56"/>
    </row>
    <row r="22" customFormat="1" ht="22" customHeight="1" spans="2:6">
      <c r="B22" s="54" t="s">
        <v>61</v>
      </c>
      <c r="C22" s="55" t="s">
        <v>62</v>
      </c>
      <c r="D22" s="56">
        <v>44.59</v>
      </c>
      <c r="E22" s="56">
        <v>44.59</v>
      </c>
      <c r="F22" s="56"/>
    </row>
    <row r="23" customFormat="1" ht="22" customHeight="1" spans="2:6">
      <c r="B23" s="54" t="s">
        <v>63</v>
      </c>
      <c r="C23" s="55" t="s">
        <v>64</v>
      </c>
      <c r="D23" s="56">
        <v>44.59</v>
      </c>
      <c r="E23" s="56">
        <v>44.59</v>
      </c>
      <c r="F23" s="56"/>
    </row>
    <row r="24" customFormat="1" ht="22" customHeight="1" spans="2:6">
      <c r="B24" s="54" t="s">
        <v>65</v>
      </c>
      <c r="C24" s="55" t="s">
        <v>19</v>
      </c>
      <c r="D24" s="56">
        <v>61.72</v>
      </c>
      <c r="E24" s="56">
        <v>61.72</v>
      </c>
      <c r="F24" s="56"/>
    </row>
    <row r="25" customFormat="1" ht="22" customHeight="1" spans="2:6">
      <c r="B25" s="54" t="s">
        <v>66</v>
      </c>
      <c r="C25" s="55" t="s">
        <v>67</v>
      </c>
      <c r="D25" s="56">
        <v>61.72</v>
      </c>
      <c r="E25" s="56">
        <v>61.72</v>
      </c>
      <c r="F25" s="56"/>
    </row>
    <row r="26" customFormat="1" ht="22" customHeight="1" spans="2:6">
      <c r="B26" s="54" t="s">
        <v>68</v>
      </c>
      <c r="C26" s="55" t="s">
        <v>69</v>
      </c>
      <c r="D26" s="56">
        <v>61.72</v>
      </c>
      <c r="E26" s="56">
        <v>61.72</v>
      </c>
      <c r="F26" s="5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8"/>
  <sheetViews>
    <sheetView workbookViewId="0">
      <selection activeCell="M24" sqref="M24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1"/>
      <c r="B1" s="3" t="s">
        <v>196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16.35" customHeight="1" spans="2:13">
      <c r="B2" s="43" t="s">
        <v>197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16.35" customHeight="1" spans="2:13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21.55" customHeight="1" spans="2:13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48" t="s">
        <v>2</v>
      </c>
    </row>
    <row r="6" ht="65.55" customHeight="1" spans="2:13">
      <c r="B6" s="44" t="s">
        <v>198</v>
      </c>
      <c r="C6" s="44" t="s">
        <v>5</v>
      </c>
      <c r="D6" s="44" t="s">
        <v>33</v>
      </c>
      <c r="E6" s="44" t="s">
        <v>151</v>
      </c>
      <c r="F6" s="44" t="s">
        <v>152</v>
      </c>
      <c r="G6" s="44" t="s">
        <v>153</v>
      </c>
      <c r="H6" s="44" t="s">
        <v>154</v>
      </c>
      <c r="I6" s="44" t="s">
        <v>155</v>
      </c>
      <c r="J6" s="44" t="s">
        <v>156</v>
      </c>
      <c r="K6" s="44" t="s">
        <v>157</v>
      </c>
      <c r="L6" s="44" t="s">
        <v>158</v>
      </c>
      <c r="M6" s="44" t="s">
        <v>159</v>
      </c>
    </row>
    <row r="7" ht="23.25" customHeight="1" spans="2:13">
      <c r="B7" s="36" t="s">
        <v>7</v>
      </c>
      <c r="C7" s="36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ht="21.55" customHeight="1" spans="2:13">
      <c r="B8" s="46" t="s">
        <v>199</v>
      </c>
      <c r="C8" s="46" t="s">
        <v>200</v>
      </c>
      <c r="D8" s="47">
        <v>47</v>
      </c>
      <c r="E8" s="47">
        <v>47</v>
      </c>
      <c r="F8" s="47"/>
      <c r="G8" s="47"/>
      <c r="H8" s="47"/>
      <c r="I8" s="47"/>
      <c r="J8" s="47"/>
      <c r="K8" s="47"/>
      <c r="L8" s="47"/>
      <c r="M8" s="4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2025-02-10T08:03:57Z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